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ASD\BITS\BOS\FORMS\Electronic Form Files\DO\FIS-17883-E\"/>
    </mc:Choice>
  </mc:AlternateContent>
  <xr:revisionPtr revIDLastSave="0" documentId="13_ncr:1_{FDFE1B37-8934-4E2D-9946-6820E77CEB8B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Sheet1" sheetId="2" r:id="rId1"/>
  </sheets>
  <definedNames>
    <definedName name="Cash_Request">#REF!</definedName>
    <definedName name="Federal_Unliquidated_Obligations">#REF!</definedName>
    <definedName name="Financial_Status_Report_Grant_Expenditures">#REF!</definedName>
    <definedName name="Financial_Status_Report_Program_Income___Matching_Expense">#REF!</definedName>
    <definedName name="Financial_Status_Report_Program_Income__Revenue">#REF!</definedName>
    <definedName name="Grant">#REF!</definedName>
    <definedName name="_xlnm.Print_Area" localSheetId="0">Sheet1!$A$1:$J$178</definedName>
  </definedNames>
  <calcPr calcId="191029"/>
  <customWorkbookViews>
    <customWorkbookView name="Susan H Losen  - Personal View" guid="{8B19D351-39E6-11D7-9F07-00D0B790462B}" mergeInterval="0" personalView="1" xWindow="14" yWindow="34" windowWidth="796" windowHeight="575" activeSheetId="1" showStatusbar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" l="1"/>
  <c r="H77" i="2"/>
  <c r="H78" i="2"/>
  <c r="F78" i="2" s="1"/>
  <c r="H79" i="2"/>
  <c r="F79" i="2" s="1"/>
  <c r="H80" i="2"/>
  <c r="F76" i="2"/>
  <c r="F77" i="2"/>
  <c r="F80" i="2"/>
  <c r="H60" i="2" l="1"/>
  <c r="F60" i="2" s="1"/>
  <c r="H61" i="2"/>
  <c r="F61" i="2" s="1"/>
  <c r="H86" i="2" l="1"/>
  <c r="F86" i="2" s="1"/>
  <c r="H54" i="2" l="1"/>
  <c r="F54" i="2" s="1"/>
  <c r="H53" i="2"/>
  <c r="F53" i="2" s="1"/>
  <c r="H67" i="2" l="1"/>
  <c r="F67" i="2" s="1"/>
  <c r="H66" i="2"/>
  <c r="F66" i="2" s="1"/>
  <c r="H65" i="2"/>
  <c r="F65" i="2" s="1"/>
  <c r="H64" i="2"/>
  <c r="F64" i="2" s="1"/>
  <c r="H63" i="2"/>
  <c r="F63" i="2" s="1"/>
  <c r="H59" i="2"/>
  <c r="F59" i="2" s="1"/>
  <c r="H58" i="2"/>
  <c r="F58" i="2" s="1"/>
  <c r="H57" i="2"/>
  <c r="F57" i="2" s="1"/>
  <c r="H56" i="2"/>
  <c r="F56" i="2" s="1"/>
  <c r="F50" i="2" l="1"/>
  <c r="H51" i="2" l="1"/>
  <c r="F51" i="2" s="1"/>
  <c r="H141" i="2" l="1"/>
  <c r="F141" i="2" s="1"/>
  <c r="H140" i="2"/>
  <c r="F140" i="2" s="1"/>
  <c r="H139" i="2"/>
  <c r="F139" i="2" s="1"/>
  <c r="H85" i="2"/>
  <c r="F85" i="2" s="1"/>
  <c r="H84" i="2"/>
  <c r="F84" i="2" s="1"/>
  <c r="H83" i="2"/>
  <c r="F83" i="2" s="1"/>
  <c r="H82" i="2"/>
  <c r="F82" i="2" s="1"/>
  <c r="H81" i="2"/>
  <c r="F81" i="2" s="1"/>
  <c r="H121" i="2"/>
  <c r="F121" i="2" s="1"/>
  <c r="H120" i="2"/>
  <c r="F120" i="2" s="1"/>
  <c r="H30" i="2"/>
  <c r="F30" i="2" s="1"/>
  <c r="H29" i="2"/>
  <c r="F29" i="2" s="1"/>
  <c r="H28" i="2"/>
  <c r="F28" i="2" s="1"/>
  <c r="H27" i="2"/>
  <c r="F27" i="2" s="1"/>
  <c r="H138" i="2"/>
  <c r="F138" i="2" s="1"/>
  <c r="H137" i="2"/>
  <c r="F137" i="2" s="1"/>
  <c r="H75" i="2"/>
  <c r="F75" i="2" s="1"/>
  <c r="H74" i="2"/>
  <c r="F74" i="2" s="1"/>
  <c r="H73" i="2"/>
  <c r="F73" i="2" s="1"/>
  <c r="H72" i="2"/>
  <c r="F72" i="2" s="1"/>
  <c r="H102" i="2"/>
  <c r="F102" i="2" s="1"/>
  <c r="H103" i="2"/>
  <c r="F103" i="2" s="1"/>
  <c r="H52" i="2"/>
  <c r="F52" i="2" s="1"/>
  <c r="H49" i="2"/>
  <c r="F49" i="2" s="1"/>
  <c r="H124" i="2"/>
  <c r="F124" i="2" s="1"/>
  <c r="H125" i="2"/>
  <c r="F125" i="2" s="1"/>
  <c r="H126" i="2"/>
  <c r="F126" i="2" s="1"/>
  <c r="H127" i="2"/>
  <c r="F127" i="2" s="1"/>
  <c r="H128" i="2"/>
  <c r="F128" i="2" s="1"/>
  <c r="H129" i="2"/>
  <c r="F129" i="2" s="1"/>
  <c r="H130" i="2"/>
  <c r="F130" i="2" s="1"/>
  <c r="H131" i="2"/>
  <c r="F131" i="2" s="1"/>
  <c r="H132" i="2"/>
  <c r="F132" i="2" s="1"/>
  <c r="H94" i="2"/>
  <c r="F94" i="2" s="1"/>
  <c r="H95" i="2"/>
  <c r="F95" i="2" s="1"/>
  <c r="H96" i="2"/>
  <c r="F96" i="2" s="1"/>
  <c r="H97" i="2"/>
  <c r="F97" i="2" s="1"/>
  <c r="H98" i="2"/>
  <c r="F98" i="2" s="1"/>
  <c r="H99" i="2"/>
  <c r="F99" i="2" s="1"/>
  <c r="H100" i="2"/>
  <c r="F100" i="2" s="1"/>
  <c r="H101" i="2"/>
  <c r="F101" i="2" s="1"/>
  <c r="H104" i="2"/>
  <c r="F104" i="2" s="1"/>
  <c r="H105" i="2"/>
  <c r="F105" i="2" s="1"/>
  <c r="H106" i="2"/>
  <c r="F106" i="2" s="1"/>
  <c r="H107" i="2"/>
  <c r="F107" i="2" s="1"/>
  <c r="H108" i="2"/>
  <c r="F108" i="2" s="1"/>
  <c r="H42" i="2"/>
  <c r="F42" i="2" s="1"/>
  <c r="H43" i="2"/>
  <c r="F43" i="2" s="1"/>
  <c r="H44" i="2"/>
  <c r="F44" i="2" s="1"/>
  <c r="H45" i="2"/>
  <c r="F45" i="2" s="1"/>
  <c r="H46" i="2"/>
  <c r="F46" i="2" s="1"/>
  <c r="H47" i="2"/>
  <c r="F47" i="2" s="1"/>
  <c r="H136" i="2"/>
  <c r="F136" i="2" s="1"/>
  <c r="H135" i="2"/>
  <c r="F135" i="2"/>
  <c r="H71" i="2"/>
  <c r="F71" i="2" s="1"/>
  <c r="H70" i="2"/>
  <c r="F70" i="2" s="1"/>
  <c r="H161" i="2"/>
  <c r="F161" i="2"/>
  <c r="H162" i="2"/>
  <c r="F162" i="2" s="1"/>
  <c r="H163" i="2"/>
  <c r="F163" i="2"/>
  <c r="H160" i="2"/>
  <c r="F160" i="2" s="1"/>
  <c r="H150" i="2"/>
  <c r="F150" i="2" s="1"/>
  <c r="H151" i="2"/>
  <c r="F151" i="2" s="1"/>
  <c r="H152" i="2"/>
  <c r="F152" i="2" s="1"/>
  <c r="H149" i="2"/>
  <c r="F149" i="2" s="1"/>
  <c r="H158" i="2"/>
  <c r="F158" i="2" s="1"/>
  <c r="H157" i="2"/>
  <c r="F157" i="2" s="1"/>
  <c r="H156" i="2"/>
  <c r="F156" i="2" s="1"/>
  <c r="H155" i="2"/>
  <c r="F155" i="2" s="1"/>
  <c r="H147" i="2"/>
  <c r="F147" i="2" s="1"/>
  <c r="H146" i="2"/>
  <c r="F146" i="2" s="1"/>
  <c r="H145" i="2"/>
  <c r="F145" i="2" s="1"/>
  <c r="H144" i="2"/>
  <c r="F144" i="2" s="1"/>
  <c r="H114" i="2"/>
  <c r="F114" i="2" s="1"/>
  <c r="H113" i="2"/>
  <c r="F113" i="2" s="1"/>
  <c r="H112" i="2"/>
  <c r="F112" i="2" s="1"/>
  <c r="H111" i="2"/>
  <c r="F111" i="2" s="1"/>
  <c r="H90" i="2"/>
  <c r="F90" i="2"/>
  <c r="H89" i="2"/>
  <c r="F89" i="2" s="1"/>
  <c r="H93" i="2"/>
  <c r="F93" i="2" s="1"/>
  <c r="H92" i="2"/>
  <c r="F92" i="2" s="1"/>
  <c r="H41" i="2"/>
  <c r="F41" i="2" s="1"/>
  <c r="H26" i="2"/>
  <c r="F26" i="2" s="1"/>
  <c r="H25" i="2"/>
  <c r="F25" i="2" s="1"/>
  <c r="H24" i="2"/>
  <c r="F24" i="2" s="1"/>
  <c r="H23" i="2"/>
  <c r="F23" i="2" s="1"/>
  <c r="H22" i="2"/>
  <c r="F22" i="2" s="1"/>
  <c r="H21" i="2"/>
  <c r="F21" i="2" s="1"/>
  <c r="H20" i="2"/>
  <c r="F20" i="2" s="1"/>
  <c r="H19" i="2"/>
  <c r="F19" i="2" s="1"/>
  <c r="H18" i="2"/>
  <c r="F18" i="2" s="1"/>
  <c r="H119" i="2"/>
  <c r="F119" i="2" s="1"/>
  <c r="H118" i="2"/>
  <c r="F118" i="2" s="1"/>
  <c r="H117" i="2"/>
  <c r="F117" i="2" s="1"/>
  <c r="H116" i="2"/>
  <c r="F116" i="2" s="1"/>
  <c r="H91" i="2"/>
  <c r="F91" i="2" s="1"/>
  <c r="H40" i="2"/>
  <c r="F40" i="2" s="1"/>
  <c r="H39" i="2"/>
  <c r="F39" i="2" s="1"/>
  <c r="H38" i="2"/>
  <c r="F38" i="2" s="1"/>
  <c r="H37" i="2"/>
  <c r="F37" i="2" s="1"/>
  <c r="H36" i="2"/>
  <c r="F36" i="2" s="1"/>
  <c r="H35" i="2"/>
  <c r="F35" i="2" s="1"/>
  <c r="H34" i="2"/>
  <c r="F34" i="2" s="1"/>
  <c r="H33" i="2"/>
  <c r="F33" i="2" s="1"/>
  <c r="H32" i="2"/>
  <c r="F32" i="2" s="1"/>
  <c r="F165" i="2" l="1"/>
</calcChain>
</file>

<file path=xl/sharedStrings.xml><?xml version="1.0" encoding="utf-8"?>
<sst xmlns="http://schemas.openxmlformats.org/spreadsheetml/2006/main" count="442" uniqueCount="164">
  <si>
    <t>Department of Workforce Development</t>
  </si>
  <si>
    <t>State of Wisconsin</t>
  </si>
  <si>
    <t>Agency Name</t>
  </si>
  <si>
    <t>Agency Contact Name</t>
  </si>
  <si>
    <t xml:space="preserve"> </t>
  </si>
  <si>
    <t>DEXP</t>
  </si>
  <si>
    <t xml:space="preserve">Reporting </t>
  </si>
  <si>
    <t>Month</t>
  </si>
  <si>
    <t>Year</t>
  </si>
  <si>
    <t>Period:</t>
  </si>
  <si>
    <t xml:space="preserve">Class Code </t>
  </si>
  <si>
    <t>03</t>
  </si>
  <si>
    <t>2-</t>
  </si>
  <si>
    <t>Retain One Copy for Agency Records</t>
  </si>
  <si>
    <t xml:space="preserve">The submission of this report certifies that the expenditures identified here claiming federal and state reimbursement </t>
  </si>
  <si>
    <t>Total Submitted Expenses</t>
  </si>
  <si>
    <t>MISC</t>
  </si>
  <si>
    <t>Current  Month Cumulative Expenditures</t>
  </si>
  <si>
    <t>LINE CODE  NAME</t>
  </si>
  <si>
    <t xml:space="preserve">Federal Unliquidated Obligations  </t>
  </si>
  <si>
    <t xml:space="preserve"> &amp; Related Grants</t>
  </si>
  <si>
    <t xml:space="preserve">DATE SUBMITTED </t>
  </si>
  <si>
    <t>Grant Expenditures</t>
  </si>
  <si>
    <t>Code</t>
  </si>
  <si>
    <t xml:space="preserve">Program Income - Expense </t>
  </si>
  <si>
    <t xml:space="preserve">Program Income - Revenue  </t>
  </si>
  <si>
    <t xml:space="preserve">Monthly Change </t>
  </si>
  <si>
    <t>Last Month</t>
  </si>
  <si>
    <t>Current</t>
  </si>
  <si>
    <t>FINAL REPORT: (Type YES or NO below)</t>
  </si>
  <si>
    <t>Reports for accrual information are due 30 days after the end of the reported month.</t>
  </si>
  <si>
    <t xml:space="preserve">Using the above file name as the Subject line, submit this form via email to: </t>
  </si>
  <si>
    <t>are true and correct in the amounts stated, have not been reimbursed previously and represent actual and necessary</t>
  </si>
  <si>
    <t>costs of administering provisions of the contract.</t>
  </si>
  <si>
    <t>Informational Memo Accounts</t>
  </si>
  <si>
    <t xml:space="preserve">- for DWD use only - </t>
  </si>
  <si>
    <t>FinGrants@dwd.wisconsin.gov</t>
  </si>
  <si>
    <t>Contact Phone Number</t>
  </si>
  <si>
    <t xml:space="preserve">Agency Contact Email </t>
  </si>
  <si>
    <t>Agency Contact Fax</t>
  </si>
  <si>
    <t>For example, your first July report would be saved as:</t>
  </si>
  <si>
    <t>4508</t>
  </si>
  <si>
    <t>4512</t>
  </si>
  <si>
    <t>8508</t>
  </si>
  <si>
    <t>8512</t>
  </si>
  <si>
    <t>1717</t>
  </si>
  <si>
    <t>1718</t>
  </si>
  <si>
    <t>3717</t>
  </si>
  <si>
    <t xml:space="preserve">Save file as: "[Agency Code] [Agency Name] WIOA Week Month Year.xls" </t>
  </si>
  <si>
    <t>Go to report homepage for other reports and updates.</t>
  </si>
  <si>
    <t>GPR Work Experience - Admin (04/2015)</t>
  </si>
  <si>
    <t>GPR Work Experience - Program (04/2015)</t>
  </si>
  <si>
    <t>Agency Code (2 characters, not your FEIN)</t>
  </si>
  <si>
    <t>ADM WIOA Administration (04/2015)</t>
  </si>
  <si>
    <t>WIOA In School - Maximum Target (04/2015)</t>
  </si>
  <si>
    <t>WIOA Out of School - Minimum Target (04/2015)</t>
  </si>
  <si>
    <t>ADT WIOA Adult/Training (07/2015)</t>
  </si>
  <si>
    <t>ADT WIOA Adult/Supportive Services (07/2015)</t>
  </si>
  <si>
    <t>DLW WIOA Dislocated Worker/Training (07/2015)</t>
  </si>
  <si>
    <t>DLW WIOA Dislocated Worker/Supportive Services (07/2015)</t>
  </si>
  <si>
    <t>ADT WIOA Adult/Career Services (07/2015)</t>
  </si>
  <si>
    <t>DLW WIOA Dislocated Worker/Career Services (07/2015)</t>
  </si>
  <si>
    <t>ADM WIA Administration (04/2014)</t>
  </si>
  <si>
    <t>YTH WIA Youth  - In School (04/2014)</t>
  </si>
  <si>
    <t>YTH WIA Youth - Out of School (04/2014)</t>
  </si>
  <si>
    <t>ADT WIA Adult/Training (07/2014)</t>
  </si>
  <si>
    <t>ADT WIA Adult/Supportive Services (07/2014)</t>
  </si>
  <si>
    <t>DLW WIA Dislocated Worker/Training (07/2014)</t>
  </si>
  <si>
    <t>DLW WIA Dislocated Worker/Supportive Services (07/2014)</t>
  </si>
  <si>
    <t>ADM WIA Administration  (04/2014)</t>
  </si>
  <si>
    <t xml:space="preserve">YTH WIA Youth  (04/2014)      </t>
  </si>
  <si>
    <t>ADT WIA Adult  (07/2014)</t>
  </si>
  <si>
    <t>DLW WIA Dislocated Wkr   (07/2014)</t>
  </si>
  <si>
    <t>ADM WIOA Administration  (04/2015)</t>
  </si>
  <si>
    <t xml:space="preserve">YTH WIOA Youth  (04/2015)      </t>
  </si>
  <si>
    <t>ADT WIOA Adult  (07/2015)</t>
  </si>
  <si>
    <t>DLW WIOA Dislocated Wkr   (07/2015)</t>
  </si>
  <si>
    <t>Adult WIA Program 35% Training Requirement (07/2014)</t>
  </si>
  <si>
    <t>Dislocated Worker WIA Program 35% Training Requirement (07/2014)</t>
  </si>
  <si>
    <t>2623</t>
  </si>
  <si>
    <t>2624</t>
  </si>
  <si>
    <t>2626</t>
  </si>
  <si>
    <t>2627</t>
  </si>
  <si>
    <t>2628</t>
  </si>
  <si>
    <t>2629</t>
  </si>
  <si>
    <t>4623</t>
  </si>
  <si>
    <t>4624</t>
  </si>
  <si>
    <t>4626</t>
  </si>
  <si>
    <t>4630</t>
  </si>
  <si>
    <t>RR WIOA Annual Allotment- Admin (07/2015)</t>
  </si>
  <si>
    <t>RR WIOA Transitional Grants- Admin (07/2015)</t>
  </si>
  <si>
    <t>RR WIOA Transitional Grants- Program (07/2015)</t>
  </si>
  <si>
    <t>RR WIOA Dislocation Grants- Admin</t>
  </si>
  <si>
    <t>RR WIOA Dislocation Grants- Program</t>
  </si>
  <si>
    <t>RR WIOA Annual Allotment- Program Career Services (07/2015)</t>
  </si>
  <si>
    <t>RR WIOA Transitional Grants- Additional Assistance Career Services (07/2015)</t>
  </si>
  <si>
    <t>RR WIOA Transitional Grants- Additional Assistance Training (07/2015)</t>
  </si>
  <si>
    <t>RR WIOA Transitional Grants- Additional Assistance Supported Services (07/2015)</t>
  </si>
  <si>
    <t xml:space="preserve">YTH  WIA/Leverage Funds  (04/2014)      </t>
  </si>
  <si>
    <t>Adult WIA/Leverage Funds  (07/2014)</t>
  </si>
  <si>
    <t>DLW WIA/Leverage Funds (07/2014)</t>
  </si>
  <si>
    <t>DLW WIOA/Leverage Funds (07/2015)</t>
  </si>
  <si>
    <t xml:space="preserve">YTH  WIOA/Leverage Funds  (04/2015)      </t>
  </si>
  <si>
    <t>Adult WIOA/Leverage Funds  (07/2015)</t>
  </si>
  <si>
    <t>RR WIOA/Leverage Funds  (07/2015)</t>
  </si>
  <si>
    <t>Dislocated Worker and Adult WIOA Incumbent Worker Training (20% limit)</t>
  </si>
  <si>
    <t>Dislocated Worker and Adult WIOA Transition Jobs (10% limit)</t>
  </si>
  <si>
    <t>Dislocated Worker, Adult, Youth WIOA Pay for Performance Contracts (10% limit)</t>
  </si>
  <si>
    <t xml:space="preserve">Youth WIOA Work Experience Requirement (Minimum of 20%)       </t>
  </si>
  <si>
    <t>Adult WIOA Program 35% Training Requirement (07/2015)</t>
  </si>
  <si>
    <t>Dislocated Worker WIOA Program 35% Training Requirement (07/2015)</t>
  </si>
  <si>
    <t>Rapid Response WIOA Program 35% Training Requirement (07/2015)</t>
  </si>
  <si>
    <t>ADT WIA Adult/Core and Intensive (07/2014)</t>
  </si>
  <si>
    <t>DLW WIA Dislocated Worker/Core and Intensive (07/2014)</t>
  </si>
  <si>
    <t>http://dwd.wisconsin.gov/der/</t>
  </si>
  <si>
    <t xml:space="preserve">Workforce Innovation Opportunity Act (WIOA) </t>
  </si>
  <si>
    <t>"AA MAWIB WIOA Wk1 07 2015.xls"</t>
  </si>
  <si>
    <t>WIOA Transition Costs FY15 (10/2014)</t>
  </si>
  <si>
    <t>WIOA Transition Costs FY16 (07/2015)</t>
  </si>
  <si>
    <t>Line Code</t>
  </si>
  <si>
    <t>NEG WI 42 - Admin (07/2014)</t>
  </si>
  <si>
    <t>NEG WI 42 - Total Program (07/2014)</t>
  </si>
  <si>
    <t>NEG 41 MILW - Admin (12/2013)</t>
  </si>
  <si>
    <t>NEG 41 MILW - Core &amp; Intensive (12/2013)</t>
  </si>
  <si>
    <t>NEG 41 MILW - Classroom Training (12/2013)</t>
  </si>
  <si>
    <t>NEG 41 MILW - Support (12/2013)</t>
  </si>
  <si>
    <t>NEG 41 MILW- Admin (12/2013)</t>
  </si>
  <si>
    <t>NEG 41 MILW- Total Program (12/2013)</t>
  </si>
  <si>
    <t>NEG DWT WI 39 - Admin (08/2013)</t>
  </si>
  <si>
    <t>NEG DWT WI 39 - OJT (08/2013)</t>
  </si>
  <si>
    <t>NEG DWT WI 39- Total Program (08/2013)</t>
  </si>
  <si>
    <t>RR WIOA Assurant Additional Assistance- Admin</t>
  </si>
  <si>
    <t>RR WIOA Wells Fargo Additional Assistance- Admin</t>
  </si>
  <si>
    <t>RR WIOA Wells Fargo Additional Assistance- Program</t>
  </si>
  <si>
    <t>RR WIOA Assurant Additional Assistance- Program</t>
  </si>
  <si>
    <t>RR Dislocation Grant Admin (Iron Mountain)</t>
  </si>
  <si>
    <t>RR Dislocation Grant Program (Iron Mountain)</t>
  </si>
  <si>
    <t>RR Dislocation Grant Admin (Weir Minerals)</t>
  </si>
  <si>
    <t>RR Dislocation Grant Program (Weir Minerals)</t>
  </si>
  <si>
    <t>RR WIOA GE WOW Additional Assistance- Admin</t>
  </si>
  <si>
    <t>RR WIOA GE WOW Additional Assistance-Program</t>
  </si>
  <si>
    <t>RR Additional Assistance Admin – (Weir Minerals)</t>
  </si>
  <si>
    <t>RR Additional Assistance Career Services – (Weir Minerals)</t>
  </si>
  <si>
    <t>RR Additional Assistance Training Services –(Weir Minerals)</t>
  </si>
  <si>
    <t>RR Additional Assistance Supportive Services –(Weir Minerals)</t>
  </si>
  <si>
    <t>RR Additional Assistance Program Total – (Weir Minerals)</t>
  </si>
  <si>
    <t>TTW Ticket to Work (03/2015)</t>
  </si>
  <si>
    <t>FIS-17883-E  (R. 5/2016)</t>
  </si>
  <si>
    <t>RR Dislocation Grant Program (Mexican Accent)</t>
  </si>
  <si>
    <t>RR Dislocation Grant Admin (Mexican Accent)</t>
  </si>
  <si>
    <r>
      <t xml:space="preserve">NEG WI </t>
    </r>
    <r>
      <rPr>
        <b/>
        <sz val="10"/>
        <rFont val="Arial"/>
        <family val="2"/>
      </rPr>
      <t>42</t>
    </r>
    <r>
      <rPr>
        <sz val="10"/>
        <rFont val="Arial"/>
      </rPr>
      <t xml:space="preserve"> - Admin (07/2014)</t>
    </r>
  </si>
  <si>
    <r>
      <t xml:space="preserve">NEG WI </t>
    </r>
    <r>
      <rPr>
        <b/>
        <sz val="10"/>
        <rFont val="Arial"/>
        <family val="2"/>
      </rPr>
      <t>42</t>
    </r>
    <r>
      <rPr>
        <sz val="10"/>
        <rFont val="Arial"/>
      </rPr>
      <t xml:space="preserve"> - Core and Intensive Services (07/2014)</t>
    </r>
  </si>
  <si>
    <r>
      <t xml:space="preserve">NEG WI </t>
    </r>
    <r>
      <rPr>
        <b/>
        <sz val="10"/>
        <rFont val="Arial"/>
        <family val="2"/>
      </rPr>
      <t>42</t>
    </r>
    <r>
      <rPr>
        <sz val="10"/>
        <rFont val="Arial"/>
      </rPr>
      <t xml:space="preserve"> - Training Services (07/2014)</t>
    </r>
  </si>
  <si>
    <r>
      <t xml:space="preserve">NEG WI </t>
    </r>
    <r>
      <rPr>
        <b/>
        <sz val="10"/>
        <rFont val="Arial"/>
        <family val="2"/>
      </rPr>
      <t>42</t>
    </r>
    <r>
      <rPr>
        <sz val="10"/>
        <rFont val="Arial"/>
      </rPr>
      <t xml:space="preserve"> - Supportive Services (07/2014)</t>
    </r>
  </si>
  <si>
    <r>
      <t xml:space="preserve">NEG WI </t>
    </r>
    <r>
      <rPr>
        <b/>
        <sz val="10"/>
        <rFont val="Arial"/>
        <family val="2"/>
      </rPr>
      <t>43</t>
    </r>
    <r>
      <rPr>
        <sz val="10"/>
        <rFont val="Arial"/>
      </rPr>
      <t xml:space="preserve"> - Admin (01/2016)</t>
    </r>
  </si>
  <si>
    <r>
      <t xml:space="preserve">NEG WI </t>
    </r>
    <r>
      <rPr>
        <b/>
        <sz val="10"/>
        <rFont val="Arial"/>
        <family val="2"/>
      </rPr>
      <t>43</t>
    </r>
    <r>
      <rPr>
        <sz val="10"/>
        <rFont val="Arial"/>
      </rPr>
      <t xml:space="preserve"> - Career Services (01/2016)</t>
    </r>
  </si>
  <si>
    <r>
      <t xml:space="preserve">NEG WI </t>
    </r>
    <r>
      <rPr>
        <b/>
        <sz val="10"/>
        <rFont val="Arial"/>
        <family val="2"/>
      </rPr>
      <t xml:space="preserve">43 </t>
    </r>
    <r>
      <rPr>
        <sz val="10"/>
        <rFont val="Arial"/>
      </rPr>
      <t>- Training Services (01/2016)</t>
    </r>
  </si>
  <si>
    <r>
      <t xml:space="preserve">NEG WI </t>
    </r>
    <r>
      <rPr>
        <b/>
        <sz val="10"/>
        <rFont val="Arial"/>
        <family val="2"/>
      </rPr>
      <t>43</t>
    </r>
    <r>
      <rPr>
        <sz val="10"/>
        <rFont val="Arial"/>
      </rPr>
      <t xml:space="preserve"> - Work Based Learning (01/2016)</t>
    </r>
  </si>
  <si>
    <r>
      <t xml:space="preserve">NEG WI </t>
    </r>
    <r>
      <rPr>
        <b/>
        <sz val="10"/>
        <rFont val="Arial"/>
        <family val="2"/>
      </rPr>
      <t>43</t>
    </r>
    <r>
      <rPr>
        <sz val="10"/>
        <rFont val="Arial"/>
      </rPr>
      <t xml:space="preserve"> - Supportive Services (01/2016)</t>
    </r>
  </si>
  <si>
    <r>
      <t xml:space="preserve">NEG DWT WI </t>
    </r>
    <r>
      <rPr>
        <b/>
        <sz val="10"/>
        <rFont val="Arial"/>
        <family val="2"/>
      </rPr>
      <t>39</t>
    </r>
    <r>
      <rPr>
        <sz val="10"/>
        <rFont val="Arial"/>
      </rPr>
      <t xml:space="preserve"> - Admin (08/2013)</t>
    </r>
  </si>
  <si>
    <r>
      <t xml:space="preserve">NEG DWT WI </t>
    </r>
    <r>
      <rPr>
        <b/>
        <sz val="10"/>
        <rFont val="Arial"/>
        <family val="2"/>
      </rPr>
      <t>39</t>
    </r>
    <r>
      <rPr>
        <sz val="10"/>
        <rFont val="Arial"/>
      </rPr>
      <t xml:space="preserve"> - OJT (08/2013)</t>
    </r>
  </si>
  <si>
    <r>
      <t xml:space="preserve">NEG DWT WI </t>
    </r>
    <r>
      <rPr>
        <b/>
        <sz val="10"/>
        <rFont val="Arial"/>
        <family val="2"/>
      </rPr>
      <t>39</t>
    </r>
    <r>
      <rPr>
        <sz val="10"/>
        <rFont val="Arial"/>
      </rPr>
      <t xml:space="preserve"> - Core &amp; Intensive (08/2013)</t>
    </r>
  </si>
  <si>
    <r>
      <t xml:space="preserve">NEG DWT WI </t>
    </r>
    <r>
      <rPr>
        <b/>
        <sz val="10"/>
        <rFont val="Arial"/>
        <family val="2"/>
      </rPr>
      <t>39</t>
    </r>
    <r>
      <rPr>
        <sz val="10"/>
        <rFont val="Arial"/>
      </rPr>
      <t xml:space="preserve"> - Training Services (08/2013)</t>
    </r>
  </si>
  <si>
    <r>
      <t xml:space="preserve">NEG DWT WI </t>
    </r>
    <r>
      <rPr>
        <b/>
        <sz val="10"/>
        <rFont val="Arial"/>
        <family val="2"/>
      </rPr>
      <t>39</t>
    </r>
    <r>
      <rPr>
        <sz val="10"/>
        <rFont val="Arial"/>
      </rPr>
      <t xml:space="preserve"> - Supportive (08/2013)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</si>
</sst>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0#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sz val="11"/>
      <color indexed="17"/>
      <name val="Arial"/>
      <family val="2"/>
    </font>
    <font>
      <i/>
      <sz val="8"/>
      <color indexed="17"/>
      <name val="Arial"/>
      <family val="2"/>
    </font>
    <font>
      <u/>
      <sz val="10"/>
      <name val="Arial"/>
      <family val="2"/>
    </font>
    <font>
      <b/>
      <sz val="12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3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" fontId="0" fillId="2" borderId="2" xfId="0" applyNumberFormat="1" applyFill="1" applyBorder="1" applyProtection="1">
      <protection locked="0"/>
    </xf>
    <xf numFmtId="0" fontId="3" fillId="0" borderId="3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2" borderId="6" xfId="0" applyFont="1" applyFill="1" applyBorder="1" applyProtection="1">
      <protection locked="0"/>
    </xf>
    <xf numFmtId="4" fontId="4" fillId="2" borderId="7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/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0" fillId="0" borderId="0" xfId="0" applyProtection="1"/>
    <xf numFmtId="49" fontId="0" fillId="0" borderId="0" xfId="0" applyNumberFormat="1" applyAlignment="1" applyProtection="1">
      <alignment horizontal="right"/>
    </xf>
    <xf numFmtId="0" fontId="6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165" fontId="3" fillId="0" borderId="1" xfId="0" applyNumberFormat="1" applyFont="1" applyBorder="1" applyAlignment="1"/>
    <xf numFmtId="49" fontId="3" fillId="3" borderId="13" xfId="0" applyNumberFormat="1" applyFont="1" applyFill="1" applyBorder="1" applyAlignment="1">
      <alignment horizontal="right"/>
    </xf>
    <xf numFmtId="49" fontId="3" fillId="4" borderId="13" xfId="0" applyNumberFormat="1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right"/>
    </xf>
    <xf numFmtId="49" fontId="3" fillId="5" borderId="13" xfId="0" applyNumberFormat="1" applyFont="1" applyFill="1" applyBorder="1" applyAlignment="1">
      <alignment horizontal="right"/>
    </xf>
    <xf numFmtId="49" fontId="3" fillId="6" borderId="13" xfId="0" applyNumberFormat="1" applyFont="1" applyFill="1" applyBorder="1" applyAlignment="1">
      <alignment horizontal="right"/>
    </xf>
    <xf numFmtId="0" fontId="8" fillId="5" borderId="14" xfId="0" applyFont="1" applyFill="1" applyBorder="1" applyAlignment="1"/>
    <xf numFmtId="49" fontId="3" fillId="5" borderId="13" xfId="0" applyNumberFormat="1" applyFont="1" applyFill="1" applyBorder="1" applyAlignment="1"/>
    <xf numFmtId="0" fontId="0" fillId="0" borderId="1" xfId="0" applyFill="1" applyBorder="1" applyAlignment="1">
      <alignment wrapText="1"/>
    </xf>
    <xf numFmtId="49" fontId="3" fillId="0" borderId="1" xfId="0" applyNumberFormat="1" applyFont="1" applyFill="1" applyBorder="1" applyAlignment="1">
      <alignment horizontal="right"/>
    </xf>
    <xf numFmtId="4" fontId="0" fillId="7" borderId="2" xfId="0" applyNumberFormat="1" applyFill="1" applyBorder="1" applyProtection="1">
      <protection locked="0"/>
    </xf>
    <xf numFmtId="0" fontId="0" fillId="0" borderId="1" xfId="0" quotePrefix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0" fillId="0" borderId="0" xfId="0" applyFill="1" applyProtection="1"/>
    <xf numFmtId="164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  <protection locked="0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9" borderId="0" xfId="0" applyFont="1" applyFill="1" applyBorder="1" applyAlignment="1" applyProtection="1">
      <alignment horizontal="center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4" fontId="4" fillId="2" borderId="10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center" shrinkToFit="1"/>
    </xf>
    <xf numFmtId="0" fontId="4" fillId="0" borderId="17" xfId="0" applyFont="1" applyFill="1" applyBorder="1" applyAlignment="1" applyProtection="1">
      <alignment horizontal="center"/>
    </xf>
    <xf numFmtId="0" fontId="4" fillId="0" borderId="0" xfId="0" applyFont="1" applyFill="1"/>
    <xf numFmtId="0" fontId="11" fillId="0" borderId="0" xfId="0" applyFont="1" applyProtection="1"/>
    <xf numFmtId="4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49" fontId="3" fillId="5" borderId="18" xfId="0" applyNumberFormat="1" applyFont="1" applyFill="1" applyBorder="1" applyAlignment="1">
      <alignment horizontal="left"/>
    </xf>
    <xf numFmtId="49" fontId="3" fillId="3" borderId="18" xfId="0" applyNumberFormat="1" applyFont="1" applyFill="1" applyBorder="1" applyAlignment="1">
      <alignment horizontal="left"/>
    </xf>
    <xf numFmtId="49" fontId="3" fillId="4" borderId="18" xfId="0" applyNumberFormat="1" applyFont="1" applyFill="1" applyBorder="1" applyAlignment="1">
      <alignment horizontal="left"/>
    </xf>
    <xf numFmtId="49" fontId="0" fillId="6" borderId="18" xfId="0" applyNumberFormat="1" applyFill="1" applyBorder="1" applyAlignment="1">
      <alignment horizontal="left"/>
    </xf>
    <xf numFmtId="0" fontId="8" fillId="0" borderId="0" xfId="0" applyFont="1" applyProtection="1"/>
    <xf numFmtId="0" fontId="4" fillId="8" borderId="6" xfId="0" applyFont="1" applyFill="1" applyBorder="1" applyProtection="1">
      <protection locked="0"/>
    </xf>
    <xf numFmtId="49" fontId="3" fillId="10" borderId="13" xfId="0" applyNumberFormat="1" applyFont="1" applyFill="1" applyBorder="1" applyAlignment="1">
      <alignment horizontal="left"/>
    </xf>
    <xf numFmtId="49" fontId="3" fillId="10" borderId="13" xfId="0" applyNumberFormat="1" applyFont="1" applyFill="1" applyBorder="1" applyAlignment="1">
      <alignment horizontal="right"/>
    </xf>
    <xf numFmtId="49" fontId="3" fillId="10" borderId="18" xfId="0" applyNumberFormat="1" applyFont="1" applyFill="1" applyBorder="1" applyAlignment="1">
      <alignment horizontal="left"/>
    </xf>
    <xf numFmtId="0" fontId="0" fillId="0" borderId="0" xfId="0" applyProtection="1">
      <protection locked="0"/>
    </xf>
    <xf numFmtId="4" fontId="3" fillId="0" borderId="3" xfId="0" applyNumberFormat="1" applyFont="1" applyBorder="1" applyAlignment="1" applyProtection="1">
      <alignment horizontal="center" wrapText="1"/>
      <protection locked="0"/>
    </xf>
    <xf numFmtId="0" fontId="12" fillId="11" borderId="4" xfId="0" applyFont="1" applyFill="1" applyBorder="1"/>
    <xf numFmtId="0" fontId="12" fillId="11" borderId="5" xfId="0" applyFont="1" applyFill="1" applyBorder="1"/>
    <xf numFmtId="0" fontId="12" fillId="11" borderId="6" xfId="0" applyFont="1" applyFill="1" applyBorder="1"/>
    <xf numFmtId="0" fontId="12" fillId="11" borderId="19" xfId="0" applyFont="1" applyFill="1" applyBorder="1" applyAlignment="1"/>
    <xf numFmtId="0" fontId="12" fillId="11" borderId="19" xfId="0" applyFont="1" applyFill="1" applyBorder="1"/>
    <xf numFmtId="0" fontId="12" fillId="11" borderId="20" xfId="0" applyFont="1" applyFill="1" applyBorder="1"/>
    <xf numFmtId="0" fontId="13" fillId="11" borderId="8" xfId="0" quotePrefix="1" applyFont="1" applyFill="1" applyBorder="1"/>
    <xf numFmtId="4" fontId="0" fillId="2" borderId="2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0" fillId="7" borderId="2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5" fontId="3" fillId="5" borderId="13" xfId="0" applyNumberFormat="1" applyFont="1" applyFill="1" applyBorder="1" applyAlignment="1">
      <alignment horizontal="center"/>
    </xf>
    <xf numFmtId="165" fontId="3" fillId="10" borderId="13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165" fontId="3" fillId="6" borderId="13" xfId="0" applyNumberFormat="1" applyFont="1" applyFill="1" applyBorder="1" applyAlignment="1">
      <alignment horizontal="center"/>
    </xf>
    <xf numFmtId="0" fontId="0" fillId="0" borderId="1" xfId="0" applyFill="1" applyBorder="1" applyAlignment="1" applyProtection="1">
      <alignment wrapText="1"/>
    </xf>
    <xf numFmtId="4" fontId="0" fillId="0" borderId="2" xfId="0" applyNumberFormat="1" applyFill="1" applyBorder="1" applyProtection="1">
      <protection locked="0"/>
    </xf>
    <xf numFmtId="0" fontId="0" fillId="9" borderId="0" xfId="0" applyFill="1" applyProtection="1">
      <protection locked="0"/>
    </xf>
    <xf numFmtId="4" fontId="0" fillId="9" borderId="2" xfId="0" applyNumberFormat="1" applyFill="1" applyBorder="1" applyProtection="1">
      <protection locked="0"/>
    </xf>
    <xf numFmtId="0" fontId="3" fillId="0" borderId="0" xfId="0" applyFont="1"/>
    <xf numFmtId="0" fontId="15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wrapText="1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3" fontId="3" fillId="0" borderId="0" xfId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165" fontId="3" fillId="0" borderId="1" xfId="0" applyNumberFormat="1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right" wrapText="1"/>
    </xf>
    <xf numFmtId="0" fontId="0" fillId="0" borderId="12" xfId="0" quotePrefix="1" applyBorder="1" applyAlignment="1" applyProtection="1">
      <alignment horizontal="left" wrapText="1"/>
    </xf>
    <xf numFmtId="4" fontId="0" fillId="0" borderId="2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4" fontId="0" fillId="2" borderId="2" xfId="0" applyNumberFormat="1" applyFill="1" applyBorder="1" applyAlignment="1" applyProtection="1">
      <alignment wrapText="1"/>
      <protection locked="0"/>
    </xf>
    <xf numFmtId="4" fontId="0" fillId="7" borderId="2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" xfId="0" quotePrefix="1" applyFill="1" applyBorder="1" applyAlignment="1" applyProtection="1">
      <alignment horizontal="left" wrapText="1"/>
    </xf>
    <xf numFmtId="165" fontId="3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right" wrapText="1"/>
    </xf>
    <xf numFmtId="0" fontId="0" fillId="0" borderId="12" xfId="0" quotePrefix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</xf>
    <xf numFmtId="0" fontId="0" fillId="9" borderId="0" xfId="0" applyFill="1" applyBorder="1" applyProtection="1">
      <protection locked="0"/>
    </xf>
    <xf numFmtId="4" fontId="0" fillId="0" borderId="14" xfId="0" applyNumberFormat="1" applyFill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Fill="1" applyBorder="1" applyAlignment="1" applyProtection="1">
      <alignment wrapText="1"/>
    </xf>
    <xf numFmtId="0" fontId="3" fillId="0" borderId="0" xfId="0" applyFont="1" applyBorder="1"/>
    <xf numFmtId="4" fontId="0" fillId="7" borderId="14" xfId="0" applyNumberFormat="1" applyFill="1" applyBorder="1" applyProtection="1">
      <protection locked="0"/>
    </xf>
    <xf numFmtId="4" fontId="0" fillId="7" borderId="14" xfId="0" applyNumberFormat="1" applyFill="1" applyBorder="1" applyAlignment="1" applyProtection="1">
      <alignment vertical="center"/>
      <protection locked="0"/>
    </xf>
    <xf numFmtId="4" fontId="0" fillId="9" borderId="14" xfId="0" applyNumberFormat="1" applyFill="1" applyBorder="1" applyProtection="1">
      <protection locked="0"/>
    </xf>
    <xf numFmtId="4" fontId="0" fillId="0" borderId="14" xfId="0" applyNumberFormat="1" applyFill="1" applyBorder="1" applyAlignment="1" applyProtection="1">
      <alignment wrapText="1"/>
      <protection locked="0"/>
    </xf>
    <xf numFmtId="4" fontId="0" fillId="7" borderId="14" xfId="0" applyNumberFormat="1" applyFill="1" applyBorder="1" applyAlignment="1" applyProtection="1">
      <alignment wrapText="1"/>
      <protection locked="0"/>
    </xf>
    <xf numFmtId="165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right" wrapText="1"/>
    </xf>
    <xf numFmtId="0" fontId="0" fillId="0" borderId="12" xfId="0" quotePrefix="1" applyBorder="1" applyAlignment="1">
      <alignment horizontal="left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quotePrefix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right" vertical="center" wrapText="1"/>
    </xf>
    <xf numFmtId="40" fontId="0" fillId="0" borderId="2" xfId="0" applyNumberForma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" fontId="0" fillId="0" borderId="2" xfId="0" applyNumberForma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0" fillId="0" borderId="1" xfId="0" quotePrefix="1" applyFill="1" applyBorder="1" applyAlignment="1">
      <alignment horizontal="left" wrapText="1"/>
    </xf>
    <xf numFmtId="165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right" wrapText="1"/>
    </xf>
    <xf numFmtId="0" fontId="0" fillId="9" borderId="0" xfId="0" applyFill="1" applyAlignment="1" applyProtection="1">
      <alignment wrapText="1"/>
      <protection locked="0"/>
    </xf>
    <xf numFmtId="4" fontId="0" fillId="9" borderId="2" xfId="0" applyNumberFormat="1" applyFill="1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4" fontId="0" fillId="2" borderId="2" xfId="0" applyNumberFormat="1" applyFill="1" applyBorder="1" applyAlignment="1" applyProtection="1">
      <alignment vertical="center" wrapText="1"/>
      <protection locked="0"/>
    </xf>
    <xf numFmtId="4" fontId="0" fillId="7" borderId="2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40" fontId="0" fillId="2" borderId="2" xfId="0" applyNumberFormat="1" applyFill="1" applyBorder="1" applyAlignment="1" applyProtection="1">
      <alignment wrapText="1"/>
      <protection locked="0"/>
    </xf>
    <xf numFmtId="0" fontId="0" fillId="0" borderId="1" xfId="0" quotePrefix="1" applyBorder="1" applyAlignment="1" applyProtection="1">
      <alignment horizontal="center" wrapText="1"/>
    </xf>
    <xf numFmtId="165" fontId="3" fillId="13" borderId="1" xfId="0" applyNumberFormat="1" applyFont="1" applyFill="1" applyBorder="1" applyAlignment="1">
      <alignment horizontal="center"/>
    </xf>
    <xf numFmtId="0" fontId="0" fillId="13" borderId="1" xfId="0" applyFill="1" applyBorder="1" applyAlignment="1">
      <alignment wrapText="1"/>
    </xf>
    <xf numFmtId="0" fontId="0" fillId="13" borderId="1" xfId="0" quotePrefix="1" applyFill="1" applyBorder="1" applyAlignment="1">
      <alignment horizontal="left" wrapText="1"/>
    </xf>
    <xf numFmtId="0" fontId="0" fillId="13" borderId="1" xfId="0" quotePrefix="1" applyFill="1" applyBorder="1" applyAlignment="1">
      <alignment horizontal="left"/>
    </xf>
    <xf numFmtId="0" fontId="0" fillId="13" borderId="1" xfId="0" applyFill="1" applyBorder="1" applyAlignment="1">
      <alignment vertical="center" wrapText="1"/>
    </xf>
    <xf numFmtId="0" fontId="0" fillId="13" borderId="1" xfId="0" quotePrefix="1" applyFill="1" applyBorder="1" applyAlignment="1">
      <alignment horizontal="left" vertical="center"/>
    </xf>
    <xf numFmtId="165" fontId="3" fillId="13" borderId="1" xfId="0" applyNumberFormat="1" applyFont="1" applyFill="1" applyBorder="1" applyAlignment="1">
      <alignment horizontal="center" wrapText="1"/>
    </xf>
    <xf numFmtId="49" fontId="3" fillId="13" borderId="1" xfId="0" applyNumberFormat="1" applyFont="1" applyFill="1" applyBorder="1" applyAlignment="1">
      <alignment horizontal="right" wrapText="1"/>
    </xf>
    <xf numFmtId="49" fontId="3" fillId="13" borderId="1" xfId="0" applyNumberFormat="1" applyFont="1" applyFill="1" applyBorder="1" applyAlignment="1">
      <alignment horizontal="right"/>
    </xf>
    <xf numFmtId="165" fontId="3" fillId="13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right" vertical="center"/>
    </xf>
    <xf numFmtId="0" fontId="8" fillId="14" borderId="14" xfId="0" applyFont="1" applyFill="1" applyBorder="1" applyAlignment="1">
      <alignment wrapText="1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 applyAlignment="1" applyProtection="1">
      <alignment wrapText="1"/>
    </xf>
    <xf numFmtId="0" fontId="0" fillId="14" borderId="1" xfId="0" quotePrefix="1" applyFill="1" applyBorder="1" applyAlignment="1" applyProtection="1">
      <alignment horizontal="left" wrapText="1"/>
    </xf>
    <xf numFmtId="0" fontId="0" fillId="14" borderId="1" xfId="0" applyFill="1" applyBorder="1" applyAlignment="1" applyProtection="1">
      <alignment vertical="center" wrapText="1"/>
    </xf>
    <xf numFmtId="0" fontId="0" fillId="14" borderId="1" xfId="0" quotePrefix="1" applyFill="1" applyBorder="1" applyAlignment="1" applyProtection="1">
      <alignment horizontal="left" vertical="center" wrapText="1"/>
    </xf>
    <xf numFmtId="165" fontId="3" fillId="14" borderId="1" xfId="0" applyNumberFormat="1" applyFont="1" applyFill="1" applyBorder="1" applyAlignment="1" applyProtection="1">
      <alignment horizontal="center" vertical="center" wrapText="1"/>
    </xf>
    <xf numFmtId="49" fontId="3" fillId="14" borderId="1" xfId="0" applyNumberFormat="1" applyFont="1" applyFill="1" applyBorder="1" applyAlignment="1" applyProtection="1">
      <alignment horizontal="right" vertical="center" wrapText="1"/>
    </xf>
    <xf numFmtId="0" fontId="8" fillId="15" borderId="14" xfId="0" applyFont="1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5" borderId="1" xfId="0" quotePrefix="1" applyFill="1" applyBorder="1" applyAlignment="1">
      <alignment horizontal="left" wrapText="1"/>
    </xf>
    <xf numFmtId="165" fontId="3" fillId="15" borderId="1" xfId="0" applyNumberFormat="1" applyFont="1" applyFill="1" applyBorder="1" applyAlignment="1">
      <alignment horizontal="center" wrapText="1"/>
    </xf>
    <xf numFmtId="49" fontId="3" fillId="15" borderId="1" xfId="0" applyNumberFormat="1" applyFont="1" applyFill="1" applyBorder="1" applyAlignment="1">
      <alignment horizontal="right" wrapText="1"/>
    </xf>
    <xf numFmtId="0" fontId="0" fillId="15" borderId="1" xfId="0" quotePrefix="1" applyFill="1" applyBorder="1" applyAlignment="1">
      <alignment horizontal="left"/>
    </xf>
    <xf numFmtId="165" fontId="3" fillId="15" borderId="1" xfId="0" applyNumberFormat="1" applyFont="1" applyFill="1" applyBorder="1" applyAlignment="1">
      <alignment horizontal="center"/>
    </xf>
    <xf numFmtId="49" fontId="3" fillId="15" borderId="1" xfId="0" applyNumberFormat="1" applyFont="1" applyFill="1" applyBorder="1" applyAlignment="1">
      <alignment horizontal="right"/>
    </xf>
    <xf numFmtId="0" fontId="0" fillId="15" borderId="1" xfId="0" quotePrefix="1" applyNumberFormat="1" applyFill="1" applyBorder="1" applyAlignment="1">
      <alignment horizontal="left" wrapText="1"/>
    </xf>
    <xf numFmtId="0" fontId="8" fillId="16" borderId="14" xfId="0" applyFont="1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16" borderId="1" xfId="0" quotePrefix="1" applyFill="1" applyBorder="1" applyAlignment="1">
      <alignment horizontal="left" wrapText="1"/>
    </xf>
    <xf numFmtId="165" fontId="3" fillId="16" borderId="1" xfId="0" applyNumberFormat="1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right" wrapText="1"/>
    </xf>
    <xf numFmtId="0" fontId="0" fillId="16" borderId="1" xfId="0" quotePrefix="1" applyFill="1" applyBorder="1" applyAlignment="1">
      <alignment horizontal="left"/>
    </xf>
    <xf numFmtId="165" fontId="3" fillId="16" borderId="1" xfId="0" applyNumberFormat="1" applyFont="1" applyFill="1" applyBorder="1" applyAlignment="1">
      <alignment horizontal="center"/>
    </xf>
    <xf numFmtId="49" fontId="3" fillId="16" borderId="1" xfId="0" applyNumberFormat="1" applyFont="1" applyFill="1" applyBorder="1" applyAlignment="1">
      <alignment horizontal="right"/>
    </xf>
    <xf numFmtId="0" fontId="8" fillId="17" borderId="14" xfId="0" applyFont="1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17" borderId="1" xfId="0" quotePrefix="1" applyFill="1" applyBorder="1" applyAlignment="1">
      <alignment horizontal="left" wrapText="1"/>
    </xf>
    <xf numFmtId="165" fontId="3" fillId="17" borderId="1" xfId="0" applyNumberFormat="1" applyFont="1" applyFill="1" applyBorder="1" applyAlignment="1">
      <alignment horizontal="center" wrapText="1"/>
    </xf>
    <xf numFmtId="49" fontId="3" fillId="17" borderId="1" xfId="0" applyNumberFormat="1" applyFont="1" applyFill="1" applyBorder="1" applyAlignment="1">
      <alignment horizontal="right" wrapText="1"/>
    </xf>
    <xf numFmtId="0" fontId="0" fillId="17" borderId="1" xfId="0" quotePrefix="1" applyFill="1" applyBorder="1" applyAlignment="1">
      <alignment horizontal="left"/>
    </xf>
    <xf numFmtId="165" fontId="3" fillId="17" borderId="1" xfId="0" applyNumberFormat="1" applyFont="1" applyFill="1" applyBorder="1" applyAlignment="1">
      <alignment horizontal="center"/>
    </xf>
    <xf numFmtId="49" fontId="3" fillId="17" borderId="1" xfId="0" applyNumberFormat="1" applyFont="1" applyFill="1" applyBorder="1" applyAlignment="1">
      <alignment horizontal="right"/>
    </xf>
    <xf numFmtId="4" fontId="0" fillId="0" borderId="2" xfId="0" applyNumberFormat="1" applyFill="1" applyBorder="1" applyAlignment="1" applyProtection="1">
      <alignment vertical="center"/>
      <protection locked="0"/>
    </xf>
    <xf numFmtId="40" fontId="0" fillId="0" borderId="2" xfId="0" applyNumberFormat="1" applyFill="1" applyBorder="1" applyProtection="1">
      <protection locked="0"/>
    </xf>
    <xf numFmtId="4" fontId="0" fillId="0" borderId="14" xfId="0" applyNumberFormat="1" applyFill="1" applyBorder="1" applyAlignment="1" applyProtection="1">
      <alignment vertical="center" wrapText="1"/>
      <protection locked="0"/>
    </xf>
    <xf numFmtId="0" fontId="7" fillId="0" borderId="0" xfId="0" applyFont="1" applyProtection="1"/>
    <xf numFmtId="165" fontId="1" fillId="13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 vertical="center"/>
    </xf>
    <xf numFmtId="0" fontId="1" fillId="13" borderId="1" xfId="0" applyFont="1" applyFill="1" applyBorder="1" applyAlignment="1">
      <alignment wrapText="1"/>
    </xf>
    <xf numFmtId="165" fontId="1" fillId="13" borderId="1" xfId="0" applyNumberFormat="1" applyFont="1" applyFill="1" applyBorder="1" applyAlignment="1">
      <alignment horizontal="center" wrapText="1"/>
    </xf>
    <xf numFmtId="49" fontId="1" fillId="13" borderId="1" xfId="0" applyNumberFormat="1" applyFont="1" applyFill="1" applyBorder="1" applyAlignment="1">
      <alignment horizontal="right" wrapText="1"/>
    </xf>
    <xf numFmtId="165" fontId="1" fillId="14" borderId="1" xfId="0" applyNumberFormat="1" applyFont="1" applyFill="1" applyBorder="1" applyAlignment="1" applyProtection="1">
      <alignment horizontal="center" wrapText="1"/>
    </xf>
    <xf numFmtId="49" fontId="1" fillId="14" borderId="1" xfId="0" applyNumberFormat="1" applyFont="1" applyFill="1" applyBorder="1" applyAlignment="1" applyProtection="1">
      <alignment horizontal="right" wrapText="1"/>
    </xf>
    <xf numFmtId="165" fontId="1" fillId="15" borderId="1" xfId="0" applyNumberFormat="1" applyFont="1" applyFill="1" applyBorder="1" applyAlignment="1">
      <alignment horizontal="center" wrapText="1"/>
    </xf>
    <xf numFmtId="49" fontId="1" fillId="15" borderId="1" xfId="0" applyNumberFormat="1" applyFont="1" applyFill="1" applyBorder="1" applyAlignment="1">
      <alignment horizontal="right" wrapText="1"/>
    </xf>
    <xf numFmtId="165" fontId="1" fillId="15" borderId="1" xfId="0" applyNumberFormat="1" applyFont="1" applyFill="1" applyBorder="1" applyAlignment="1">
      <alignment horizontal="center"/>
    </xf>
    <xf numFmtId="49" fontId="1" fillId="15" borderId="1" xfId="0" applyNumberFormat="1" applyFont="1" applyFill="1" applyBorder="1" applyAlignment="1">
      <alignment horizontal="right"/>
    </xf>
    <xf numFmtId="165" fontId="1" fillId="16" borderId="1" xfId="0" applyNumberFormat="1" applyFont="1" applyFill="1" applyBorder="1" applyAlignment="1">
      <alignment horizontal="center" wrapText="1"/>
    </xf>
    <xf numFmtId="49" fontId="1" fillId="16" borderId="1" xfId="0" applyNumberFormat="1" applyFont="1" applyFill="1" applyBorder="1" applyAlignment="1">
      <alignment horizontal="right" wrapText="1"/>
    </xf>
    <xf numFmtId="165" fontId="1" fillId="16" borderId="1" xfId="0" applyNumberFormat="1" applyFont="1" applyFill="1" applyBorder="1" applyAlignment="1">
      <alignment horizontal="center"/>
    </xf>
    <xf numFmtId="49" fontId="1" fillId="16" borderId="1" xfId="0" applyNumberFormat="1" applyFont="1" applyFill="1" applyBorder="1" applyAlignment="1">
      <alignment horizontal="right"/>
    </xf>
    <xf numFmtId="165" fontId="1" fillId="17" borderId="1" xfId="0" applyNumberFormat="1" applyFont="1" applyFill="1" applyBorder="1" applyAlignment="1">
      <alignment horizontal="center" wrapText="1"/>
    </xf>
    <xf numFmtId="49" fontId="1" fillId="17" borderId="1" xfId="0" applyNumberFormat="1" applyFont="1" applyFill="1" applyBorder="1" applyAlignment="1">
      <alignment horizontal="right" wrapText="1"/>
    </xf>
    <xf numFmtId="165" fontId="1" fillId="17" borderId="1" xfId="0" applyNumberFormat="1" applyFont="1" applyFill="1" applyBorder="1" applyAlignment="1">
      <alignment horizontal="center"/>
    </xf>
    <xf numFmtId="49" fontId="1" fillId="17" borderId="1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0" fillId="13" borderId="12" xfId="0" quotePrefix="1" applyFill="1" applyBorder="1" applyAlignment="1">
      <alignment horizontal="left" wrapText="1"/>
    </xf>
    <xf numFmtId="4" fontId="0" fillId="7" borderId="14" xfId="0" applyNumberFormat="1" applyFill="1" applyBorder="1" applyAlignment="1" applyProtection="1">
      <alignment vertical="center" wrapText="1"/>
      <protection locked="0"/>
    </xf>
    <xf numFmtId="0" fontId="1" fillId="15" borderId="1" xfId="0" applyFont="1" applyFill="1" applyBorder="1" applyAlignment="1">
      <alignment wrapText="1"/>
    </xf>
    <xf numFmtId="0" fontId="1" fillId="15" borderId="1" xfId="0" quotePrefix="1" applyNumberFormat="1" applyFont="1" applyFill="1" applyBorder="1" applyAlignment="1">
      <alignment horizontal="left" wrapText="1"/>
    </xf>
    <xf numFmtId="0" fontId="0" fillId="14" borderId="12" xfId="0" quotePrefix="1" applyFill="1" applyBorder="1" applyAlignment="1" applyProtection="1">
      <alignment horizontal="left" wrapText="1"/>
    </xf>
    <xf numFmtId="0" fontId="1" fillId="15" borderId="1" xfId="0" quotePrefix="1" applyFont="1" applyFill="1" applyBorder="1" applyAlignment="1">
      <alignment horizontal="left"/>
    </xf>
    <xf numFmtId="0" fontId="1" fillId="14" borderId="1" xfId="0" applyFont="1" applyFill="1" applyBorder="1" applyAlignment="1" applyProtection="1">
      <alignment wrapText="1"/>
    </xf>
    <xf numFmtId="165" fontId="1" fillId="14" borderId="1" xfId="0" applyNumberFormat="1" applyFont="1" applyFill="1" applyBorder="1" applyAlignment="1" applyProtection="1">
      <alignment horizontal="left" wrapText="1"/>
    </xf>
    <xf numFmtId="0" fontId="9" fillId="0" borderId="0" xfId="2" applyAlignment="1" applyProtection="1">
      <alignment vertical="center"/>
    </xf>
    <xf numFmtId="0" fontId="1" fillId="13" borderId="1" xfId="0" quotePrefix="1" applyFont="1" applyFill="1" applyBorder="1" applyAlignment="1"/>
    <xf numFmtId="49" fontId="1" fillId="13" borderId="1" xfId="0" applyNumberFormat="1" applyFont="1" applyFill="1" applyBorder="1" applyAlignment="1">
      <alignment horizontal="right"/>
    </xf>
    <xf numFmtId="0" fontId="1" fillId="14" borderId="1" xfId="0" applyFont="1" applyFill="1" applyBorder="1" applyAlignment="1">
      <alignment vertical="center" wrapText="1"/>
    </xf>
    <xf numFmtId="165" fontId="1" fillId="14" borderId="1" xfId="0" applyNumberFormat="1" applyFont="1" applyFill="1" applyBorder="1" applyAlignment="1">
      <alignment horizontal="center" vertical="center" wrapText="1"/>
    </xf>
    <xf numFmtId="49" fontId="1" fillId="14" borderId="1" xfId="0" applyNumberFormat="1" applyFont="1" applyFill="1" applyBorder="1" applyAlignment="1">
      <alignment horizontal="right" vertical="center" wrapText="1"/>
    </xf>
    <xf numFmtId="0" fontId="1" fillId="14" borderId="1" xfId="0" quotePrefix="1" applyFont="1" applyFill="1" applyBorder="1" applyAlignment="1">
      <alignment horizontal="left" vertical="center" wrapText="1"/>
    </xf>
    <xf numFmtId="0" fontId="1" fillId="13" borderId="1" xfId="0" quotePrefix="1" applyFont="1" applyFill="1" applyBorder="1" applyAlignment="1">
      <alignment horizontal="left" wrapText="1"/>
    </xf>
    <xf numFmtId="0" fontId="1" fillId="0" borderId="1" xfId="0" quotePrefix="1" applyFont="1" applyFill="1" applyBorder="1" applyAlignment="1" applyProtection="1">
      <alignment vertical="center" wrapText="1"/>
    </xf>
    <xf numFmtId="0" fontId="1" fillId="0" borderId="1" xfId="0" quotePrefix="1" applyFont="1" applyFill="1" applyBorder="1" applyAlignment="1" applyProtection="1">
      <alignment horizontal="left" wrapText="1"/>
    </xf>
    <xf numFmtId="0" fontId="1" fillId="0" borderId="1" xfId="0" quotePrefix="1" applyFont="1" applyFill="1" applyBorder="1" applyAlignment="1">
      <alignment horizontal="left"/>
    </xf>
    <xf numFmtId="0" fontId="1" fillId="0" borderId="1" xfId="0" quotePrefix="1" applyFont="1" applyBorder="1" applyAlignment="1" applyProtection="1">
      <alignment horizontal="left" wrapText="1"/>
    </xf>
    <xf numFmtId="49" fontId="1" fillId="3" borderId="13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left" wrapText="1"/>
    </xf>
    <xf numFmtId="0" fontId="1" fillId="0" borderId="1" xfId="0" quotePrefix="1" applyFont="1" applyBorder="1" applyAlignment="1">
      <alignment horizontal="left"/>
    </xf>
    <xf numFmtId="0" fontId="1" fillId="17" borderId="1" xfId="0" applyFont="1" applyFill="1" applyBorder="1" applyAlignment="1">
      <alignment horizontal="left" wrapText="1"/>
    </xf>
    <xf numFmtId="0" fontId="1" fillId="17" borderId="1" xfId="0" applyFont="1" applyFill="1" applyBorder="1" applyAlignment="1">
      <alignment wrapText="1"/>
    </xf>
    <xf numFmtId="0" fontId="0" fillId="14" borderId="1" xfId="0" quotePrefix="1" applyFill="1" applyBorder="1" applyAlignment="1">
      <alignment horizontal="left" vertical="center" wrapText="1"/>
    </xf>
    <xf numFmtId="0" fontId="0" fillId="14" borderId="12" xfId="0" quotePrefix="1" applyFill="1" applyBorder="1" applyAlignment="1">
      <alignment horizontal="left" vertical="center" wrapText="1"/>
    </xf>
    <xf numFmtId="4" fontId="0" fillId="7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4" fontId="4" fillId="0" borderId="17" xfId="0" applyNumberFormat="1" applyFon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9" fontId="3" fillId="0" borderId="18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4" fontId="0" fillId="12" borderId="2" xfId="0" applyNumberFormat="1" applyFill="1" applyBorder="1" applyProtection="1">
      <protection locked="0"/>
    </xf>
    <xf numFmtId="0" fontId="14" fillId="0" borderId="0" xfId="2" applyFont="1" applyAlignment="1" applyProtection="1">
      <alignment vertical="center"/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0" xfId="0" applyNumberFormat="1" applyFill="1" applyProtection="1">
      <protection locked="0"/>
    </xf>
    <xf numFmtId="0" fontId="4" fillId="0" borderId="0" xfId="0" applyFont="1" applyProtection="1"/>
    <xf numFmtId="0" fontId="4" fillId="0" borderId="0" xfId="0" applyFont="1" applyFill="1" applyProtection="1"/>
    <xf numFmtId="4" fontId="3" fillId="0" borderId="0" xfId="0" applyNumberFormat="1" applyFont="1" applyBorder="1" applyAlignment="1" applyProtection="1">
      <alignment horizontal="center" wrapText="1"/>
    </xf>
    <xf numFmtId="4" fontId="3" fillId="0" borderId="3" xfId="0" applyNumberFormat="1" applyFont="1" applyBorder="1" applyAlignment="1" applyProtection="1">
      <alignment horizontal="center" wrapText="1"/>
    </xf>
    <xf numFmtId="4" fontId="0" fillId="7" borderId="2" xfId="0" applyNumberFormat="1" applyFill="1" applyBorder="1" applyProtection="1"/>
    <xf numFmtId="4" fontId="0" fillId="0" borderId="2" xfId="0" applyNumberFormat="1" applyFill="1" applyBorder="1" applyAlignment="1" applyProtection="1">
      <alignment vertical="center" wrapText="1"/>
    </xf>
    <xf numFmtId="4" fontId="0" fillId="7" borderId="2" xfId="0" applyNumberFormat="1" applyFill="1" applyBorder="1" applyAlignment="1" applyProtection="1">
      <alignment wrapText="1"/>
    </xf>
    <xf numFmtId="4" fontId="0" fillId="0" borderId="2" xfId="0" applyNumberFormat="1" applyFill="1" applyBorder="1" applyAlignment="1" applyProtection="1">
      <alignment wrapText="1"/>
    </xf>
    <xf numFmtId="4" fontId="0" fillId="9" borderId="2" xfId="0" applyNumberFormat="1" applyFill="1" applyBorder="1" applyProtection="1"/>
    <xf numFmtId="4" fontId="0" fillId="7" borderId="2" xfId="0" applyNumberFormat="1" applyFill="1" applyBorder="1" applyAlignment="1" applyProtection="1">
      <alignment vertical="center"/>
    </xf>
    <xf numFmtId="4" fontId="0" fillId="7" borderId="2" xfId="0" applyNumberFormat="1" applyFill="1" applyBorder="1" applyAlignment="1" applyProtection="1">
      <alignment vertical="center" wrapText="1"/>
    </xf>
    <xf numFmtId="4" fontId="0" fillId="0" borderId="2" xfId="0" applyNumberFormat="1" applyFill="1" applyBorder="1" applyProtection="1"/>
    <xf numFmtId="4" fontId="0" fillId="9" borderId="2" xfId="0" applyNumberFormat="1" applyFill="1" applyBorder="1" applyAlignment="1" applyProtection="1">
      <alignment wrapText="1"/>
    </xf>
    <xf numFmtId="0" fontId="0" fillId="9" borderId="0" xfId="0" applyFill="1" applyBorder="1" applyProtection="1"/>
    <xf numFmtId="0" fontId="0" fillId="9" borderId="0" xfId="0" applyFill="1" applyProtection="1"/>
    <xf numFmtId="4" fontId="0" fillId="7" borderId="2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quotePrefix="1" applyFill="1" applyBorder="1" applyAlignment="1">
      <alignment horizontal="left" wrapText="1"/>
    </xf>
    <xf numFmtId="165" fontId="1" fillId="5" borderId="1" xfId="0" applyNumberFormat="1" applyFon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right" wrapText="1"/>
    </xf>
    <xf numFmtId="0" fontId="0" fillId="15" borderId="1" xfId="0" applyFill="1" applyBorder="1" applyAlignment="1" applyProtection="1">
      <alignment wrapText="1"/>
    </xf>
    <xf numFmtId="0" fontId="0" fillId="4" borderId="1" xfId="0" quotePrefix="1" applyFill="1" applyBorder="1" applyAlignment="1" applyProtection="1">
      <alignment horizontal="left" wrapText="1"/>
    </xf>
    <xf numFmtId="165" fontId="1" fillId="4" borderId="1" xfId="0" applyNumberFormat="1" applyFont="1" applyFill="1" applyBorder="1" applyAlignment="1" applyProtection="1">
      <alignment horizontal="center" wrapText="1"/>
    </xf>
    <xf numFmtId="49" fontId="1" fillId="4" borderId="1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4" fontId="0" fillId="7" borderId="21" xfId="0" applyNumberFormat="1" applyFill="1" applyBorder="1" applyProtection="1"/>
    <xf numFmtId="4" fontId="0" fillId="7" borderId="24" xfId="0" applyNumberFormat="1" applyFill="1" applyBorder="1" applyProtection="1">
      <protection locked="0"/>
    </xf>
    <xf numFmtId="4" fontId="0" fillId="7" borderId="21" xfId="0" applyNumberFormat="1" applyFill="1" applyBorder="1" applyProtection="1">
      <protection locked="0"/>
    </xf>
    <xf numFmtId="4" fontId="3" fillId="0" borderId="0" xfId="0" applyNumberFormat="1" applyFont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>
      <alignment wrapText="1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1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64" fontId="10" fillId="2" borderId="22" xfId="0" applyNumberFormat="1" applyFont="1" applyFill="1" applyBorder="1" applyAlignment="1" applyProtection="1">
      <alignment horizontal="center"/>
      <protection locked="0"/>
    </xf>
    <xf numFmtId="164" fontId="10" fillId="2" borderId="23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wd.wisconsin.gov/d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2"/>
  <sheetViews>
    <sheetView tabSelected="1" topLeftCell="A157" workbookViewId="0">
      <selection activeCell="G7" sqref="G7"/>
    </sheetView>
  </sheetViews>
  <sheetFormatPr defaultRowHeight="13.2" x14ac:dyDescent="0.25"/>
  <cols>
    <col min="1" max="1" width="44.5546875" customWidth="1"/>
    <col min="2" max="2" width="11.33203125" customWidth="1"/>
    <col min="3" max="3" width="9.6640625" style="3" customWidth="1"/>
    <col min="4" max="4" width="6.88671875" customWidth="1"/>
    <col min="5" max="5" width="7.5546875" customWidth="1"/>
    <col min="6" max="6" width="22" style="257" customWidth="1"/>
    <col min="7" max="7" width="18.109375" style="75" customWidth="1"/>
    <col min="8" max="8" width="14.6640625" style="27" customWidth="1"/>
    <col min="9" max="10" width="14.6640625" customWidth="1"/>
  </cols>
  <sheetData>
    <row r="1" spans="1:10" ht="17.399999999999999" x14ac:dyDescent="0.3">
      <c r="A1" s="1"/>
      <c r="B1" s="2" t="s">
        <v>115</v>
      </c>
      <c r="D1" s="1"/>
      <c r="E1" s="1"/>
    </row>
    <row r="2" spans="1:10" ht="17.399999999999999" x14ac:dyDescent="0.3">
      <c r="A2" s="1"/>
      <c r="B2" s="2" t="s">
        <v>20</v>
      </c>
      <c r="D2" s="1"/>
      <c r="E2" s="1"/>
    </row>
    <row r="3" spans="1:10" s="10" customFormat="1" ht="13.8" x14ac:dyDescent="0.25">
      <c r="A3" s="11" t="s">
        <v>0</v>
      </c>
      <c r="B3" s="5"/>
      <c r="D3" s="12"/>
      <c r="E3" s="11"/>
      <c r="F3" s="258" t="s">
        <v>1</v>
      </c>
      <c r="G3" s="104"/>
      <c r="H3" s="269"/>
    </row>
    <row r="4" spans="1:10" s="10" customFormat="1" ht="14.4" thickBot="1" x14ac:dyDescent="0.3">
      <c r="B4" s="13"/>
      <c r="C4" s="13"/>
      <c r="D4" s="12"/>
      <c r="E4" s="14"/>
      <c r="F4" s="259"/>
      <c r="G4" s="104"/>
      <c r="H4" s="269"/>
    </row>
    <row r="5" spans="1:10" s="10" customFormat="1" ht="13.8" x14ac:dyDescent="0.25">
      <c r="A5" s="19" t="s">
        <v>2</v>
      </c>
      <c r="B5" s="20" t="s">
        <v>3</v>
      </c>
      <c r="C5" s="15"/>
      <c r="D5" s="15"/>
      <c r="E5" s="16" t="s">
        <v>4</v>
      </c>
      <c r="F5" s="260" t="s">
        <v>37</v>
      </c>
      <c r="G5" s="104"/>
      <c r="H5" s="269"/>
    </row>
    <row r="6" spans="1:10" s="10" customFormat="1" ht="14.4" thickBot="1" x14ac:dyDescent="0.3">
      <c r="A6" s="17"/>
      <c r="B6" s="299"/>
      <c r="C6" s="300"/>
      <c r="D6" s="300"/>
      <c r="E6" s="301"/>
      <c r="F6" s="18"/>
      <c r="G6" s="104"/>
      <c r="H6" s="269"/>
    </row>
    <row r="7" spans="1:10" s="10" customFormat="1" ht="13.8" x14ac:dyDescent="0.25">
      <c r="A7" s="228" t="s">
        <v>52</v>
      </c>
      <c r="B7" s="83" t="s">
        <v>35</v>
      </c>
      <c r="C7" s="77"/>
      <c r="D7" s="77"/>
      <c r="E7" s="78"/>
      <c r="F7" s="260" t="s">
        <v>38</v>
      </c>
      <c r="G7" s="104"/>
      <c r="H7" s="269"/>
    </row>
    <row r="8" spans="1:10" s="10" customFormat="1" ht="14.4" thickBot="1" x14ac:dyDescent="0.3">
      <c r="A8" s="71"/>
      <c r="B8" s="79" t="s">
        <v>5</v>
      </c>
      <c r="C8" s="80" t="s">
        <v>16</v>
      </c>
      <c r="D8" s="81"/>
      <c r="E8" s="82"/>
      <c r="F8" s="18"/>
      <c r="G8" s="104"/>
      <c r="H8" s="269"/>
    </row>
    <row r="9" spans="1:10" s="10" customFormat="1" ht="14.4" thickBot="1" x14ac:dyDescent="0.3">
      <c r="A9" s="21" t="s">
        <v>29</v>
      </c>
      <c r="B9" s="56" t="s">
        <v>6</v>
      </c>
      <c r="C9" s="55" t="s">
        <v>4</v>
      </c>
      <c r="D9" s="24" t="s">
        <v>7</v>
      </c>
      <c r="E9" s="23" t="s">
        <v>8</v>
      </c>
      <c r="F9" s="260" t="s">
        <v>39</v>
      </c>
      <c r="G9" s="104"/>
      <c r="H9" s="269"/>
    </row>
    <row r="10" spans="1:10" s="10" customFormat="1" ht="14.4" thickBot="1" x14ac:dyDescent="0.3">
      <c r="A10" s="22"/>
      <c r="B10" s="57" t="s">
        <v>9</v>
      </c>
      <c r="C10" s="55"/>
      <c r="D10" s="53"/>
      <c r="E10" s="54"/>
      <c r="F10" s="58"/>
      <c r="G10" s="104"/>
      <c r="H10" s="269"/>
    </row>
    <row r="11" spans="1:10" s="62" customFormat="1" ht="14.4" thickBot="1" x14ac:dyDescent="0.3">
      <c r="A11" s="59"/>
      <c r="B11" s="60"/>
      <c r="C11" s="61"/>
      <c r="D11" s="61"/>
      <c r="E11" s="61"/>
      <c r="F11" s="261"/>
      <c r="G11" s="105"/>
      <c r="H11" s="270"/>
    </row>
    <row r="12" spans="1:10" s="7" customFormat="1" ht="13.8" x14ac:dyDescent="0.25">
      <c r="A12" s="63" t="s">
        <v>30</v>
      </c>
      <c r="B12" s="27"/>
      <c r="C12" s="28"/>
      <c r="D12" s="27"/>
      <c r="E12" s="27"/>
      <c r="F12" s="257"/>
      <c r="G12" s="100"/>
      <c r="H12" s="271"/>
      <c r="I12" s="64"/>
      <c r="J12" s="64"/>
    </row>
    <row r="13" spans="1:10" ht="13.8" x14ac:dyDescent="0.25">
      <c r="A13" s="10"/>
    </row>
    <row r="14" spans="1:10" ht="13.8" x14ac:dyDescent="0.25">
      <c r="A14" s="63" t="s">
        <v>49</v>
      </c>
      <c r="C14" s="237" t="s">
        <v>114</v>
      </c>
    </row>
    <row r="15" spans="1:10" ht="13.8" thickBot="1" x14ac:dyDescent="0.3"/>
    <row r="16" spans="1:10" s="7" customFormat="1" ht="27" thickBot="1" x14ac:dyDescent="0.3">
      <c r="A16" s="9" t="s">
        <v>18</v>
      </c>
      <c r="B16" s="25" t="s">
        <v>23</v>
      </c>
      <c r="C16" s="26" t="s">
        <v>10</v>
      </c>
      <c r="D16" s="302" t="s">
        <v>119</v>
      </c>
      <c r="E16" s="303"/>
      <c r="F16" s="76" t="s">
        <v>17</v>
      </c>
      <c r="G16" s="100"/>
      <c r="H16" s="272" t="s">
        <v>26</v>
      </c>
      <c r="I16" s="76" t="s">
        <v>27</v>
      </c>
      <c r="J16" s="76" t="s">
        <v>28</v>
      </c>
    </row>
    <row r="17" spans="1:24" ht="15.6" x14ac:dyDescent="0.3">
      <c r="A17" s="43" t="s">
        <v>22</v>
      </c>
      <c r="B17" s="44"/>
      <c r="C17" s="88"/>
      <c r="D17" s="41"/>
      <c r="E17" s="66"/>
      <c r="F17" s="26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59" t="s">
        <v>62</v>
      </c>
      <c r="B18" s="244">
        <v>2500</v>
      </c>
      <c r="C18" s="206" t="s">
        <v>11</v>
      </c>
      <c r="D18" s="207" t="s">
        <v>12</v>
      </c>
      <c r="E18" s="160">
        <v>2500</v>
      </c>
      <c r="F18" s="8">
        <f t="shared" ref="F18:F26" si="0">H18</f>
        <v>0</v>
      </c>
      <c r="H18" s="278">
        <f t="shared" ref="H18:H26" si="1">J18-I18</f>
        <v>0</v>
      </c>
      <c r="I18" s="130"/>
      <c r="J18" s="47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"/>
    </row>
    <row r="19" spans="1:24" x14ac:dyDescent="0.25">
      <c r="A19" s="159" t="s">
        <v>63</v>
      </c>
      <c r="B19" s="244">
        <v>2501</v>
      </c>
      <c r="C19" s="208" t="s">
        <v>11</v>
      </c>
      <c r="D19" s="207" t="s">
        <v>12</v>
      </c>
      <c r="E19" s="160">
        <v>2501</v>
      </c>
      <c r="F19" s="8">
        <f t="shared" si="0"/>
        <v>0</v>
      </c>
      <c r="H19" s="278">
        <f t="shared" si="1"/>
        <v>0</v>
      </c>
      <c r="I19" s="130"/>
      <c r="J19" s="47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"/>
    </row>
    <row r="20" spans="1:24" x14ac:dyDescent="0.25">
      <c r="A20" s="159" t="s">
        <v>64</v>
      </c>
      <c r="B20" s="244">
        <v>2502</v>
      </c>
      <c r="C20" s="208" t="s">
        <v>11</v>
      </c>
      <c r="D20" s="207" t="s">
        <v>12</v>
      </c>
      <c r="E20" s="160">
        <v>2502</v>
      </c>
      <c r="F20" s="8">
        <f t="shared" si="0"/>
        <v>0</v>
      </c>
      <c r="H20" s="278">
        <f t="shared" si="1"/>
        <v>0</v>
      </c>
      <c r="I20" s="130"/>
      <c r="J20" s="47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"/>
    </row>
    <row r="21" spans="1:24" x14ac:dyDescent="0.25">
      <c r="A21" s="159" t="s">
        <v>112</v>
      </c>
      <c r="B21" s="244">
        <v>2505</v>
      </c>
      <c r="C21" s="208" t="s">
        <v>11</v>
      </c>
      <c r="D21" s="207" t="s">
        <v>12</v>
      </c>
      <c r="E21" s="161">
        <v>2505</v>
      </c>
      <c r="F21" s="8">
        <f t="shared" si="0"/>
        <v>0</v>
      </c>
      <c r="H21" s="278">
        <f t="shared" si="1"/>
        <v>0</v>
      </c>
      <c r="I21" s="130"/>
      <c r="J21" s="47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"/>
    </row>
    <row r="22" spans="1:24" x14ac:dyDescent="0.25">
      <c r="A22" s="159" t="s">
        <v>65</v>
      </c>
      <c r="B22" s="244">
        <v>2506</v>
      </c>
      <c r="C22" s="208" t="s">
        <v>11</v>
      </c>
      <c r="D22" s="207" t="s">
        <v>12</v>
      </c>
      <c r="E22" s="161">
        <v>2506</v>
      </c>
      <c r="F22" s="8">
        <f t="shared" si="0"/>
        <v>0</v>
      </c>
      <c r="H22" s="278">
        <f t="shared" si="1"/>
        <v>0</v>
      </c>
      <c r="I22" s="130"/>
      <c r="J22" s="47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"/>
    </row>
    <row r="23" spans="1:24" x14ac:dyDescent="0.25">
      <c r="A23" s="159" t="s">
        <v>66</v>
      </c>
      <c r="B23" s="244">
        <v>2507</v>
      </c>
      <c r="C23" s="208" t="s">
        <v>11</v>
      </c>
      <c r="D23" s="207" t="s">
        <v>12</v>
      </c>
      <c r="E23" s="161">
        <v>2507</v>
      </c>
      <c r="F23" s="8">
        <f t="shared" si="0"/>
        <v>0</v>
      </c>
      <c r="H23" s="278">
        <f t="shared" si="1"/>
        <v>0</v>
      </c>
      <c r="I23" s="130"/>
      <c r="J23" s="47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"/>
    </row>
    <row r="24" spans="1:24" s="85" customFormat="1" ht="26.4" x14ac:dyDescent="0.25">
      <c r="A24" s="162" t="s">
        <v>113</v>
      </c>
      <c r="B24" s="244">
        <v>2509</v>
      </c>
      <c r="C24" s="209" t="s">
        <v>11</v>
      </c>
      <c r="D24" s="210" t="s">
        <v>12</v>
      </c>
      <c r="E24" s="163">
        <v>2509</v>
      </c>
      <c r="F24" s="84">
        <f t="shared" si="0"/>
        <v>0</v>
      </c>
      <c r="G24" s="87"/>
      <c r="H24" s="278">
        <f t="shared" si="1"/>
        <v>0</v>
      </c>
      <c r="I24" s="131"/>
      <c r="J24" s="8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7"/>
    </row>
    <row r="25" spans="1:24" s="85" customFormat="1" x14ac:dyDescent="0.25">
      <c r="A25" s="162" t="s">
        <v>67</v>
      </c>
      <c r="B25" s="244">
        <v>2510</v>
      </c>
      <c r="C25" s="209" t="s">
        <v>11</v>
      </c>
      <c r="D25" s="210" t="s">
        <v>12</v>
      </c>
      <c r="E25" s="163">
        <v>2510</v>
      </c>
      <c r="F25" s="84">
        <f t="shared" si="0"/>
        <v>0</v>
      </c>
      <c r="G25" s="87"/>
      <c r="H25" s="278">
        <f t="shared" si="1"/>
        <v>0</v>
      </c>
      <c r="I25" s="131"/>
      <c r="J25" s="8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24" s="85" customFormat="1" ht="26.4" x14ac:dyDescent="0.25">
      <c r="A26" s="162" t="s">
        <v>68</v>
      </c>
      <c r="B26" s="244">
        <v>2511</v>
      </c>
      <c r="C26" s="209" t="s">
        <v>11</v>
      </c>
      <c r="D26" s="210" t="s">
        <v>12</v>
      </c>
      <c r="E26" s="163">
        <v>2511</v>
      </c>
      <c r="F26" s="84">
        <f t="shared" si="0"/>
        <v>0</v>
      </c>
      <c r="G26" s="87"/>
      <c r="H26" s="278">
        <f t="shared" si="1"/>
        <v>0</v>
      </c>
      <c r="I26" s="131"/>
      <c r="J26" s="8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7"/>
    </row>
    <row r="27" spans="1:24" s="117" customFormat="1" x14ac:dyDescent="0.25">
      <c r="A27" s="285" t="s">
        <v>122</v>
      </c>
      <c r="B27" s="286">
        <v>2280</v>
      </c>
      <c r="C27" s="287" t="s">
        <v>11</v>
      </c>
      <c r="D27" s="288" t="s">
        <v>12</v>
      </c>
      <c r="E27" s="286">
        <v>2280</v>
      </c>
      <c r="F27" s="115">
        <f>H27</f>
        <v>0</v>
      </c>
      <c r="G27" s="113"/>
      <c r="H27" s="284">
        <f>J27-I27</f>
        <v>0</v>
      </c>
      <c r="I27" s="134"/>
      <c r="J27" s="116"/>
      <c r="K27" s="65"/>
      <c r="L27" s="65"/>
      <c r="M27" s="65"/>
      <c r="N27" s="65"/>
      <c r="O27" s="65"/>
    </row>
    <row r="28" spans="1:24" s="117" customFormat="1" x14ac:dyDescent="0.25">
      <c r="A28" s="285" t="s">
        <v>123</v>
      </c>
      <c r="B28" s="286">
        <v>2281</v>
      </c>
      <c r="C28" s="287" t="s">
        <v>11</v>
      </c>
      <c r="D28" s="288" t="s">
        <v>12</v>
      </c>
      <c r="E28" s="286">
        <v>2281</v>
      </c>
      <c r="F28" s="115">
        <f>H28</f>
        <v>0</v>
      </c>
      <c r="G28" s="113"/>
      <c r="H28" s="284">
        <f>J28-I28</f>
        <v>0</v>
      </c>
      <c r="I28" s="134"/>
      <c r="J28" s="116"/>
      <c r="K28" s="65"/>
      <c r="L28" s="65"/>
      <c r="M28" s="65"/>
      <c r="N28" s="65"/>
      <c r="O28" s="65"/>
    </row>
    <row r="29" spans="1:24" s="117" customFormat="1" x14ac:dyDescent="0.25">
      <c r="A29" s="285" t="s">
        <v>124</v>
      </c>
      <c r="B29" s="286">
        <v>2282</v>
      </c>
      <c r="C29" s="287" t="s">
        <v>11</v>
      </c>
      <c r="D29" s="288" t="s">
        <v>12</v>
      </c>
      <c r="E29" s="286">
        <v>2282</v>
      </c>
      <c r="F29" s="115">
        <f>H29</f>
        <v>0</v>
      </c>
      <c r="G29" s="113"/>
      <c r="H29" s="284">
        <f>J29-I29</f>
        <v>0</v>
      </c>
      <c r="I29" s="134"/>
      <c r="J29" s="116"/>
      <c r="K29" s="65"/>
      <c r="L29" s="65"/>
      <c r="M29" s="65"/>
      <c r="N29" s="65"/>
      <c r="O29" s="65"/>
    </row>
    <row r="30" spans="1:24" s="117" customFormat="1" x14ac:dyDescent="0.25">
      <c r="A30" s="285" t="s">
        <v>125</v>
      </c>
      <c r="B30" s="286">
        <v>2283</v>
      </c>
      <c r="C30" s="287" t="s">
        <v>11</v>
      </c>
      <c r="D30" s="288" t="s">
        <v>12</v>
      </c>
      <c r="E30" s="286">
        <v>2283</v>
      </c>
      <c r="F30" s="115">
        <f>H30</f>
        <v>0</v>
      </c>
      <c r="G30" s="113"/>
      <c r="H30" s="284">
        <f>J30-I30</f>
        <v>0</v>
      </c>
      <c r="I30" s="134"/>
      <c r="J30" s="116"/>
      <c r="K30" s="65"/>
      <c r="L30" s="65"/>
      <c r="M30" s="65"/>
      <c r="N30" s="65"/>
      <c r="O30" s="65"/>
    </row>
    <row r="31" spans="1:24" s="145" customFormat="1" x14ac:dyDescent="0.25">
      <c r="A31" s="138"/>
      <c r="B31" s="245"/>
      <c r="C31" s="140"/>
      <c r="D31" s="141"/>
      <c r="E31" s="139"/>
      <c r="F31" s="142"/>
      <c r="G31" s="143"/>
      <c r="H31" s="274"/>
      <c r="I31" s="144"/>
      <c r="J31" s="204"/>
    </row>
    <row r="32" spans="1:24" s="117" customFormat="1" x14ac:dyDescent="0.25">
      <c r="A32" s="159" t="s">
        <v>53</v>
      </c>
      <c r="B32" s="244">
        <v>2600</v>
      </c>
      <c r="C32" s="164" t="s">
        <v>11</v>
      </c>
      <c r="D32" s="165" t="s">
        <v>12</v>
      </c>
      <c r="E32" s="160">
        <v>2600</v>
      </c>
      <c r="F32" s="115">
        <f>H32</f>
        <v>0</v>
      </c>
      <c r="G32" s="113"/>
      <c r="H32" s="279">
        <f>J32-I32</f>
        <v>0</v>
      </c>
      <c r="I32" s="116"/>
      <c r="J32" s="116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spans="1:23" s="117" customFormat="1" x14ac:dyDescent="0.25">
      <c r="A33" s="159" t="s">
        <v>54</v>
      </c>
      <c r="B33" s="244">
        <v>2601</v>
      </c>
      <c r="C33" s="164" t="s">
        <v>11</v>
      </c>
      <c r="D33" s="165" t="s">
        <v>12</v>
      </c>
      <c r="E33" s="160">
        <v>2601</v>
      </c>
      <c r="F33" s="115">
        <f>H33</f>
        <v>0</v>
      </c>
      <c r="G33" s="113"/>
      <c r="H33" s="279">
        <f>J33-I33</f>
        <v>0</v>
      </c>
      <c r="I33" s="116"/>
      <c r="J33" s="116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spans="1:23" s="117" customFormat="1" x14ac:dyDescent="0.25">
      <c r="A34" s="159" t="s">
        <v>55</v>
      </c>
      <c r="B34" s="244">
        <v>2602</v>
      </c>
      <c r="C34" s="164" t="s">
        <v>11</v>
      </c>
      <c r="D34" s="165" t="s">
        <v>12</v>
      </c>
      <c r="E34" s="160">
        <v>2602</v>
      </c>
      <c r="F34" s="115">
        <f>H34</f>
        <v>0</v>
      </c>
      <c r="G34" s="113"/>
      <c r="H34" s="279">
        <f>J34-I34</f>
        <v>0</v>
      </c>
      <c r="I34" s="116"/>
      <c r="J34" s="116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spans="1:23" x14ac:dyDescent="0.25">
      <c r="A35" s="159" t="s">
        <v>60</v>
      </c>
      <c r="B35" s="244">
        <v>2605</v>
      </c>
      <c r="C35" s="158" t="s">
        <v>11</v>
      </c>
      <c r="D35" s="166" t="s">
        <v>12</v>
      </c>
      <c r="E35" s="161">
        <v>2605</v>
      </c>
      <c r="F35" s="8">
        <f t="shared" ref="F35:F40" si="2">H35</f>
        <v>0</v>
      </c>
      <c r="H35" s="278">
        <f t="shared" ref="H35:H40" si="3">J35-I35</f>
        <v>0</v>
      </c>
      <c r="I35" s="47"/>
      <c r="J35" s="47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x14ac:dyDescent="0.25">
      <c r="A36" s="159" t="s">
        <v>56</v>
      </c>
      <c r="B36" s="244">
        <v>2606</v>
      </c>
      <c r="C36" s="158" t="s">
        <v>11</v>
      </c>
      <c r="D36" s="166" t="s">
        <v>12</v>
      </c>
      <c r="E36" s="161">
        <v>2606</v>
      </c>
      <c r="F36" s="8">
        <f t="shared" si="2"/>
        <v>0</v>
      </c>
      <c r="H36" s="278">
        <f t="shared" si="3"/>
        <v>0</v>
      </c>
      <c r="I36" s="47"/>
      <c r="J36" s="47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x14ac:dyDescent="0.25">
      <c r="A37" s="159" t="s">
        <v>57</v>
      </c>
      <c r="B37" s="244">
        <v>2607</v>
      </c>
      <c r="C37" s="158" t="s">
        <v>11</v>
      </c>
      <c r="D37" s="166" t="s">
        <v>12</v>
      </c>
      <c r="E37" s="161">
        <v>2607</v>
      </c>
      <c r="F37" s="8">
        <f t="shared" si="2"/>
        <v>0</v>
      </c>
      <c r="H37" s="278">
        <f t="shared" si="3"/>
        <v>0</v>
      </c>
      <c r="I37" s="47"/>
      <c r="J37" s="47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s="85" customFormat="1" ht="26.4" x14ac:dyDescent="0.25">
      <c r="A38" s="162" t="s">
        <v>61</v>
      </c>
      <c r="B38" s="244">
        <v>2619</v>
      </c>
      <c r="C38" s="167" t="s">
        <v>11</v>
      </c>
      <c r="D38" s="168" t="s">
        <v>12</v>
      </c>
      <c r="E38" s="163">
        <v>2619</v>
      </c>
      <c r="F38" s="84">
        <f t="shared" si="2"/>
        <v>0</v>
      </c>
      <c r="G38" s="87"/>
      <c r="H38" s="278">
        <f t="shared" si="3"/>
        <v>0</v>
      </c>
      <c r="I38" s="86"/>
      <c r="J38" s="86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</row>
    <row r="39" spans="1:23" s="85" customFormat="1" x14ac:dyDescent="0.25">
      <c r="A39" s="162" t="s">
        <v>58</v>
      </c>
      <c r="B39" s="244">
        <v>2620</v>
      </c>
      <c r="C39" s="167" t="s">
        <v>11</v>
      </c>
      <c r="D39" s="168" t="s">
        <v>12</v>
      </c>
      <c r="E39" s="163">
        <v>2620</v>
      </c>
      <c r="F39" s="84">
        <f t="shared" si="2"/>
        <v>0</v>
      </c>
      <c r="G39" s="87"/>
      <c r="H39" s="278">
        <f t="shared" si="3"/>
        <v>0</v>
      </c>
      <c r="I39" s="86"/>
      <c r="J39" s="86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</row>
    <row r="40" spans="1:23" s="85" customFormat="1" ht="26.4" x14ac:dyDescent="0.25">
      <c r="A40" s="162" t="s">
        <v>59</v>
      </c>
      <c r="B40" s="244">
        <v>2621</v>
      </c>
      <c r="C40" s="167" t="s">
        <v>11</v>
      </c>
      <c r="D40" s="168" t="s">
        <v>12</v>
      </c>
      <c r="E40" s="163">
        <v>2621</v>
      </c>
      <c r="F40" s="84">
        <f t="shared" si="2"/>
        <v>0</v>
      </c>
      <c r="G40" s="87"/>
      <c r="H40" s="278">
        <f t="shared" si="3"/>
        <v>0</v>
      </c>
      <c r="I40" s="86"/>
      <c r="J40" s="86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1" spans="1:23" s="151" customFormat="1" x14ac:dyDescent="0.25">
      <c r="A41" s="211"/>
      <c r="B41" s="244"/>
      <c r="C41" s="212"/>
      <c r="D41" s="213"/>
      <c r="E41" s="160"/>
      <c r="F41" s="153">
        <f t="shared" ref="F41:F67" si="4">H41</f>
        <v>0</v>
      </c>
      <c r="G41" s="152"/>
      <c r="H41" s="279">
        <f t="shared" ref="H41:H67" si="5">J41-I41</f>
        <v>0</v>
      </c>
      <c r="I41" s="154"/>
      <c r="J41" s="154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spans="1:23" s="117" customFormat="1" x14ac:dyDescent="0.25">
      <c r="A42" s="211" t="s">
        <v>89</v>
      </c>
      <c r="B42" s="244" t="s">
        <v>79</v>
      </c>
      <c r="C42" s="212" t="s">
        <v>11</v>
      </c>
      <c r="D42" s="213" t="s">
        <v>12</v>
      </c>
      <c r="E42" s="244" t="s">
        <v>79</v>
      </c>
      <c r="F42" s="153">
        <f t="shared" si="4"/>
        <v>0</v>
      </c>
      <c r="G42" s="113"/>
      <c r="H42" s="279">
        <f t="shared" si="5"/>
        <v>0</v>
      </c>
      <c r="I42" s="116"/>
      <c r="J42" s="116"/>
      <c r="K42" s="65"/>
      <c r="L42" s="65"/>
      <c r="M42" s="65"/>
      <c r="N42" s="65"/>
    </row>
    <row r="43" spans="1:23" s="117" customFormat="1" ht="26.4" x14ac:dyDescent="0.25">
      <c r="A43" s="211" t="s">
        <v>94</v>
      </c>
      <c r="B43" s="244" t="s">
        <v>80</v>
      </c>
      <c r="C43" s="212" t="s">
        <v>11</v>
      </c>
      <c r="D43" s="213" t="s">
        <v>12</v>
      </c>
      <c r="E43" s="244" t="s">
        <v>80</v>
      </c>
      <c r="F43" s="153">
        <f t="shared" si="4"/>
        <v>0</v>
      </c>
      <c r="G43" s="113"/>
      <c r="H43" s="279">
        <f t="shared" si="5"/>
        <v>0</v>
      </c>
      <c r="I43" s="116"/>
      <c r="J43" s="116"/>
      <c r="K43" s="65"/>
      <c r="L43" s="65"/>
      <c r="M43" s="65"/>
      <c r="N43" s="65"/>
    </row>
    <row r="44" spans="1:23" s="117" customFormat="1" x14ac:dyDescent="0.25">
      <c r="A44" s="211" t="s">
        <v>90</v>
      </c>
      <c r="B44" s="244" t="s">
        <v>81</v>
      </c>
      <c r="C44" s="212" t="s">
        <v>11</v>
      </c>
      <c r="D44" s="213" t="s">
        <v>12</v>
      </c>
      <c r="E44" s="244" t="s">
        <v>81</v>
      </c>
      <c r="F44" s="153">
        <f t="shared" si="4"/>
        <v>0</v>
      </c>
      <c r="G44" s="113"/>
      <c r="H44" s="279">
        <f t="shared" si="5"/>
        <v>0</v>
      </c>
      <c r="I44" s="116"/>
      <c r="J44" s="116"/>
      <c r="K44" s="65"/>
      <c r="L44" s="65"/>
      <c r="M44" s="65"/>
      <c r="N44" s="65"/>
    </row>
    <row r="45" spans="1:23" s="151" customFormat="1" ht="26.4" x14ac:dyDescent="0.25">
      <c r="A45" s="211" t="s">
        <v>95</v>
      </c>
      <c r="B45" s="244" t="s">
        <v>82</v>
      </c>
      <c r="C45" s="212" t="s">
        <v>11</v>
      </c>
      <c r="D45" s="213" t="s">
        <v>12</v>
      </c>
      <c r="E45" s="160" t="s">
        <v>82</v>
      </c>
      <c r="F45" s="153">
        <f t="shared" si="4"/>
        <v>0</v>
      </c>
      <c r="G45" s="152"/>
      <c r="H45" s="279">
        <f t="shared" si="5"/>
        <v>0</v>
      </c>
      <c r="I45" s="230"/>
      <c r="J45" s="154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</row>
    <row r="46" spans="1:23" s="151" customFormat="1" ht="26.4" x14ac:dyDescent="0.25">
      <c r="A46" s="211" t="s">
        <v>96</v>
      </c>
      <c r="B46" s="244" t="s">
        <v>83</v>
      </c>
      <c r="C46" s="212" t="s">
        <v>11</v>
      </c>
      <c r="D46" s="213" t="s">
        <v>12</v>
      </c>
      <c r="E46" s="160" t="s">
        <v>83</v>
      </c>
      <c r="F46" s="153">
        <f t="shared" si="4"/>
        <v>0</v>
      </c>
      <c r="G46" s="152"/>
      <c r="H46" s="279">
        <f t="shared" si="5"/>
        <v>0</v>
      </c>
      <c r="I46" s="230"/>
      <c r="J46" s="154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spans="1:23" s="151" customFormat="1" ht="26.4" x14ac:dyDescent="0.25">
      <c r="A47" s="211" t="s">
        <v>97</v>
      </c>
      <c r="B47" s="244" t="s">
        <v>84</v>
      </c>
      <c r="C47" s="212" t="s">
        <v>11</v>
      </c>
      <c r="D47" s="213" t="s">
        <v>12</v>
      </c>
      <c r="E47" s="160" t="s">
        <v>84</v>
      </c>
      <c r="F47" s="153">
        <f t="shared" si="4"/>
        <v>0</v>
      </c>
      <c r="G47" s="152"/>
      <c r="H47" s="279">
        <f t="shared" si="5"/>
        <v>0</v>
      </c>
      <c r="I47" s="230"/>
      <c r="J47" s="154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spans="1:23" s="151" customFormat="1" x14ac:dyDescent="0.25">
      <c r="A48" s="211"/>
      <c r="B48" s="244"/>
      <c r="C48" s="212"/>
      <c r="D48" s="213"/>
      <c r="E48" s="229"/>
      <c r="F48" s="153"/>
      <c r="G48" s="152"/>
      <c r="H48" s="279"/>
      <c r="I48" s="230"/>
      <c r="J48" s="154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spans="1:23" s="151" customFormat="1" x14ac:dyDescent="0.25">
      <c r="A49" s="211" t="s">
        <v>131</v>
      </c>
      <c r="B49" s="244">
        <v>1610</v>
      </c>
      <c r="C49" s="212" t="s">
        <v>11</v>
      </c>
      <c r="D49" s="213" t="s">
        <v>12</v>
      </c>
      <c r="E49" s="244">
        <v>1610</v>
      </c>
      <c r="F49" s="153">
        <f t="shared" si="4"/>
        <v>0</v>
      </c>
      <c r="G49" s="152"/>
      <c r="H49" s="279">
        <f t="shared" si="5"/>
        <v>0</v>
      </c>
      <c r="I49" s="230"/>
      <c r="J49" s="154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spans="1:23" s="151" customFormat="1" x14ac:dyDescent="0.25">
      <c r="A50" s="211" t="s">
        <v>132</v>
      </c>
      <c r="B50" s="244">
        <v>1611</v>
      </c>
      <c r="C50" s="212" t="s">
        <v>11</v>
      </c>
      <c r="D50" s="213" t="s">
        <v>12</v>
      </c>
      <c r="E50" s="244">
        <v>1611</v>
      </c>
      <c r="F50" s="153">
        <f t="shared" si="4"/>
        <v>0</v>
      </c>
      <c r="G50" s="152"/>
      <c r="H50" s="279"/>
      <c r="I50" s="230"/>
      <c r="J50" s="154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spans="1:23" s="151" customFormat="1" x14ac:dyDescent="0.25">
      <c r="A51" s="211" t="s">
        <v>134</v>
      </c>
      <c r="B51" s="160">
        <v>1612</v>
      </c>
      <c r="C51" s="212" t="s">
        <v>11</v>
      </c>
      <c r="D51" s="213" t="s">
        <v>12</v>
      </c>
      <c r="E51" s="160">
        <v>1612</v>
      </c>
      <c r="F51" s="153">
        <f t="shared" si="4"/>
        <v>0</v>
      </c>
      <c r="G51" s="152"/>
      <c r="H51" s="279">
        <f t="shared" ref="H51" si="6">J51-I51</f>
        <v>0</v>
      </c>
      <c r="I51" s="230"/>
      <c r="J51" s="154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spans="1:23" s="151" customFormat="1" ht="26.4" x14ac:dyDescent="0.25">
      <c r="A52" s="211" t="s">
        <v>133</v>
      </c>
      <c r="B52" s="160">
        <v>1613</v>
      </c>
      <c r="C52" s="212" t="s">
        <v>11</v>
      </c>
      <c r="D52" s="213" t="s">
        <v>12</v>
      </c>
      <c r="E52" s="160">
        <v>1613</v>
      </c>
      <c r="F52" s="153">
        <f t="shared" si="4"/>
        <v>0</v>
      </c>
      <c r="G52" s="152"/>
      <c r="H52" s="279">
        <f t="shared" si="5"/>
        <v>0</v>
      </c>
      <c r="I52" s="230"/>
      <c r="J52" s="154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spans="1:23" s="151" customFormat="1" x14ac:dyDescent="0.25">
      <c r="A53" s="211" t="s">
        <v>139</v>
      </c>
      <c r="B53" s="160">
        <v>1614</v>
      </c>
      <c r="C53" s="212" t="s">
        <v>11</v>
      </c>
      <c r="D53" s="213" t="s">
        <v>12</v>
      </c>
      <c r="E53" s="160">
        <v>1614</v>
      </c>
      <c r="F53" s="153">
        <f t="shared" ref="F53:F54" si="7">H53</f>
        <v>0</v>
      </c>
      <c r="G53" s="152"/>
      <c r="H53" s="279">
        <f t="shared" si="5"/>
        <v>0</v>
      </c>
      <c r="I53" s="230"/>
      <c r="J53" s="154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spans="1:23" s="151" customFormat="1" x14ac:dyDescent="0.25">
      <c r="A54" s="211" t="s">
        <v>140</v>
      </c>
      <c r="B54" s="160">
        <v>1615</v>
      </c>
      <c r="C54" s="212" t="s">
        <v>11</v>
      </c>
      <c r="D54" s="213" t="s">
        <v>12</v>
      </c>
      <c r="E54" s="160">
        <v>1615</v>
      </c>
      <c r="F54" s="153">
        <f t="shared" si="7"/>
        <v>0</v>
      </c>
      <c r="G54" s="152"/>
      <c r="H54" s="279">
        <f t="shared" ref="H54" si="8">J54-I54</f>
        <v>0</v>
      </c>
      <c r="I54" s="230"/>
      <c r="J54" s="154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spans="1:23" s="151" customFormat="1" x14ac:dyDescent="0.25">
      <c r="A55" s="211"/>
      <c r="B55" s="160"/>
      <c r="C55" s="212"/>
      <c r="D55" s="213"/>
      <c r="E55" s="229"/>
      <c r="F55" s="153"/>
      <c r="G55" s="152"/>
      <c r="H55" s="279"/>
      <c r="I55" s="230"/>
      <c r="J55" s="154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spans="1:23" s="151" customFormat="1" x14ac:dyDescent="0.25">
      <c r="A56" s="211" t="s">
        <v>135</v>
      </c>
      <c r="B56" s="160">
        <v>5600</v>
      </c>
      <c r="C56" s="212" t="s">
        <v>11</v>
      </c>
      <c r="D56" s="213" t="s">
        <v>12</v>
      </c>
      <c r="E56" s="229">
        <v>5600</v>
      </c>
      <c r="F56" s="153">
        <f t="shared" si="4"/>
        <v>0</v>
      </c>
      <c r="G56" s="152"/>
      <c r="H56" s="279">
        <f t="shared" si="5"/>
        <v>0</v>
      </c>
      <c r="I56" s="230"/>
      <c r="J56" s="154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spans="1:23" s="151" customFormat="1" x14ac:dyDescent="0.25">
      <c r="A57" s="211" t="s">
        <v>136</v>
      </c>
      <c r="B57" s="160">
        <v>5601</v>
      </c>
      <c r="C57" s="212" t="s">
        <v>11</v>
      </c>
      <c r="D57" s="213" t="s">
        <v>12</v>
      </c>
      <c r="E57" s="229">
        <v>5601</v>
      </c>
      <c r="F57" s="153">
        <f t="shared" si="4"/>
        <v>0</v>
      </c>
      <c r="G57" s="152"/>
      <c r="H57" s="279">
        <f t="shared" si="5"/>
        <v>0</v>
      </c>
      <c r="I57" s="230"/>
      <c r="J57" s="154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spans="1:23" s="151" customFormat="1" x14ac:dyDescent="0.25">
      <c r="A58" s="211" t="s">
        <v>137</v>
      </c>
      <c r="B58" s="160">
        <v>5500</v>
      </c>
      <c r="C58" s="212" t="s">
        <v>11</v>
      </c>
      <c r="D58" s="213" t="s">
        <v>12</v>
      </c>
      <c r="E58" s="229">
        <v>5500</v>
      </c>
      <c r="F58" s="153">
        <f t="shared" si="4"/>
        <v>0</v>
      </c>
      <c r="G58" s="152"/>
      <c r="H58" s="279">
        <f t="shared" si="5"/>
        <v>0</v>
      </c>
      <c r="I58" s="230"/>
      <c r="J58" s="154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  <row r="59" spans="1:23" s="151" customFormat="1" x14ac:dyDescent="0.25">
      <c r="A59" s="211" t="s">
        <v>138</v>
      </c>
      <c r="B59" s="160">
        <v>5501</v>
      </c>
      <c r="C59" s="212" t="s">
        <v>11</v>
      </c>
      <c r="D59" s="213" t="s">
        <v>12</v>
      </c>
      <c r="E59" s="229">
        <v>5501</v>
      </c>
      <c r="F59" s="153">
        <f t="shared" si="4"/>
        <v>0</v>
      </c>
      <c r="G59" s="152"/>
      <c r="H59" s="279">
        <f t="shared" si="5"/>
        <v>0</v>
      </c>
      <c r="I59" s="230"/>
      <c r="J59" s="154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</row>
    <row r="60" spans="1:23" s="151" customFormat="1" x14ac:dyDescent="0.25">
      <c r="A60" s="211" t="s">
        <v>149</v>
      </c>
      <c r="B60" s="160">
        <v>5610</v>
      </c>
      <c r="C60" s="212" t="s">
        <v>11</v>
      </c>
      <c r="D60" s="213" t="s">
        <v>12</v>
      </c>
      <c r="E60" s="229">
        <v>5610</v>
      </c>
      <c r="F60" s="153">
        <f t="shared" si="4"/>
        <v>0</v>
      </c>
      <c r="G60" s="152"/>
      <c r="H60" s="279">
        <f t="shared" si="5"/>
        <v>0</v>
      </c>
      <c r="I60" s="230"/>
      <c r="J60" s="154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</row>
    <row r="61" spans="1:23" s="151" customFormat="1" x14ac:dyDescent="0.25">
      <c r="A61" s="211" t="s">
        <v>148</v>
      </c>
      <c r="B61" s="160">
        <v>5611</v>
      </c>
      <c r="C61" s="212" t="s">
        <v>11</v>
      </c>
      <c r="D61" s="213" t="s">
        <v>12</v>
      </c>
      <c r="E61" s="229">
        <v>5611</v>
      </c>
      <c r="F61" s="153">
        <f t="shared" si="4"/>
        <v>0</v>
      </c>
      <c r="G61" s="152"/>
      <c r="H61" s="279">
        <f t="shared" si="5"/>
        <v>0</v>
      </c>
      <c r="I61" s="230"/>
      <c r="J61" s="154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  <row r="62" spans="1:23" s="151" customFormat="1" x14ac:dyDescent="0.25">
      <c r="A62" s="211"/>
      <c r="B62" s="160"/>
      <c r="C62" s="212"/>
      <c r="D62" s="213"/>
      <c r="E62" s="229"/>
      <c r="F62" s="153"/>
      <c r="G62" s="152"/>
      <c r="H62" s="279"/>
      <c r="I62" s="230"/>
      <c r="J62" s="154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</row>
    <row r="63" spans="1:23" s="151" customFormat="1" x14ac:dyDescent="0.25">
      <c r="A63" s="211" t="s">
        <v>141</v>
      </c>
      <c r="B63" s="160">
        <v>1600</v>
      </c>
      <c r="C63" s="212" t="s">
        <v>11</v>
      </c>
      <c r="D63" s="213" t="s">
        <v>12</v>
      </c>
      <c r="E63" s="160">
        <v>1600</v>
      </c>
      <c r="F63" s="153">
        <f t="shared" si="4"/>
        <v>0</v>
      </c>
      <c r="G63" s="152"/>
      <c r="H63" s="279">
        <f t="shared" si="5"/>
        <v>0</v>
      </c>
      <c r="I63" s="230"/>
      <c r="J63" s="154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</row>
    <row r="64" spans="1:23" s="151" customFormat="1" ht="26.4" x14ac:dyDescent="0.25">
      <c r="A64" s="211" t="s">
        <v>142</v>
      </c>
      <c r="B64" s="160">
        <v>1601</v>
      </c>
      <c r="C64" s="212" t="s">
        <v>11</v>
      </c>
      <c r="D64" s="213" t="s">
        <v>12</v>
      </c>
      <c r="E64" s="160">
        <v>1601</v>
      </c>
      <c r="F64" s="153">
        <f t="shared" si="4"/>
        <v>0</v>
      </c>
      <c r="G64" s="152"/>
      <c r="H64" s="279">
        <f t="shared" si="5"/>
        <v>0</v>
      </c>
      <c r="I64" s="230"/>
      <c r="J64" s="154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</row>
    <row r="65" spans="1:24" s="151" customFormat="1" ht="26.4" x14ac:dyDescent="0.25">
      <c r="A65" s="211" t="s">
        <v>143</v>
      </c>
      <c r="B65" s="160">
        <v>1602</v>
      </c>
      <c r="C65" s="212" t="s">
        <v>11</v>
      </c>
      <c r="D65" s="213" t="s">
        <v>12</v>
      </c>
      <c r="E65" s="160">
        <v>1602</v>
      </c>
      <c r="F65" s="153">
        <f t="shared" si="4"/>
        <v>0</v>
      </c>
      <c r="G65" s="152"/>
      <c r="H65" s="279">
        <f t="shared" si="5"/>
        <v>0</v>
      </c>
      <c r="I65" s="230"/>
      <c r="J65" s="154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</row>
    <row r="66" spans="1:24" s="151" customFormat="1" ht="26.4" x14ac:dyDescent="0.25">
      <c r="A66" s="211" t="s">
        <v>144</v>
      </c>
      <c r="B66" s="160">
        <v>1603</v>
      </c>
      <c r="C66" s="212" t="s">
        <v>11</v>
      </c>
      <c r="D66" s="213" t="s">
        <v>12</v>
      </c>
      <c r="E66" s="160">
        <v>1603</v>
      </c>
      <c r="F66" s="153">
        <f t="shared" si="4"/>
        <v>0</v>
      </c>
      <c r="G66" s="152"/>
      <c r="H66" s="279">
        <f t="shared" si="5"/>
        <v>0</v>
      </c>
      <c r="I66" s="230"/>
      <c r="J66" s="154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</row>
    <row r="67" spans="1:24" s="151" customFormat="1" ht="26.4" x14ac:dyDescent="0.25">
      <c r="A67" s="211" t="s">
        <v>145</v>
      </c>
      <c r="B67" s="160">
        <v>1604</v>
      </c>
      <c r="C67" s="212" t="s">
        <v>11</v>
      </c>
      <c r="D67" s="213" t="s">
        <v>12</v>
      </c>
      <c r="E67" s="160">
        <v>1604</v>
      </c>
      <c r="F67" s="153">
        <f t="shared" si="4"/>
        <v>0</v>
      </c>
      <c r="G67" s="152"/>
      <c r="H67" s="279">
        <f t="shared" si="5"/>
        <v>0</v>
      </c>
      <c r="I67" s="230"/>
      <c r="J67" s="154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</row>
    <row r="68" spans="1:24" s="151" customFormat="1" x14ac:dyDescent="0.25">
      <c r="A68" s="211"/>
      <c r="B68" s="160"/>
      <c r="C68" s="212"/>
      <c r="D68" s="213"/>
      <c r="E68" s="229"/>
      <c r="F68" s="153"/>
      <c r="G68" s="152"/>
      <c r="H68" s="279"/>
      <c r="I68" s="230"/>
      <c r="J68" s="154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</row>
    <row r="69" spans="1:24" s="123" customFormat="1" x14ac:dyDescent="0.25">
      <c r="A69" s="94"/>
      <c r="B69" s="246"/>
      <c r="C69" s="119"/>
      <c r="D69" s="120"/>
      <c r="E69" s="121"/>
      <c r="F69" s="112"/>
      <c r="G69" s="122"/>
      <c r="H69" s="276"/>
      <c r="I69" s="133"/>
      <c r="J69" s="112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</row>
    <row r="70" spans="1:24" x14ac:dyDescent="0.25">
      <c r="A70" s="211" t="s">
        <v>50</v>
      </c>
      <c r="B70" s="238" t="s">
        <v>45</v>
      </c>
      <c r="C70" s="206" t="s">
        <v>11</v>
      </c>
      <c r="D70" s="239" t="s">
        <v>12</v>
      </c>
      <c r="E70" s="238" t="s">
        <v>45</v>
      </c>
      <c r="F70" s="8">
        <f t="shared" ref="F70:F85" si="9">H70</f>
        <v>0</v>
      </c>
      <c r="H70" s="273">
        <f t="shared" ref="H70:H85" si="10">J70-I70</f>
        <v>0</v>
      </c>
      <c r="I70" s="130"/>
      <c r="J70" s="13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211" t="s">
        <v>51</v>
      </c>
      <c r="B71" s="238" t="s">
        <v>46</v>
      </c>
      <c r="C71" s="206" t="s">
        <v>11</v>
      </c>
      <c r="D71" s="239" t="s">
        <v>12</v>
      </c>
      <c r="E71" s="238" t="s">
        <v>46</v>
      </c>
      <c r="F71" s="8">
        <f t="shared" si="9"/>
        <v>0</v>
      </c>
      <c r="H71" s="273">
        <f t="shared" si="10"/>
        <v>0</v>
      </c>
      <c r="I71" s="130"/>
      <c r="J71" s="13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s="117" customFormat="1" x14ac:dyDescent="0.25">
      <c r="A72" s="298" t="s">
        <v>150</v>
      </c>
      <c r="B72" s="286">
        <v>2260</v>
      </c>
      <c r="C72" s="287" t="s">
        <v>11</v>
      </c>
      <c r="D72" s="288" t="s">
        <v>12</v>
      </c>
      <c r="E72" s="286">
        <v>2260</v>
      </c>
      <c r="F72" s="115">
        <f t="shared" si="9"/>
        <v>0</v>
      </c>
      <c r="G72" s="113"/>
      <c r="H72" s="284">
        <f t="shared" si="10"/>
        <v>0</v>
      </c>
      <c r="I72" s="134"/>
      <c r="J72" s="116"/>
      <c r="K72" s="65"/>
      <c r="L72" s="65"/>
      <c r="M72" s="65"/>
      <c r="N72" s="65"/>
      <c r="O72" s="65"/>
    </row>
    <row r="73" spans="1:24" s="117" customFormat="1" x14ac:dyDescent="0.25">
      <c r="A73" s="298" t="s">
        <v>151</v>
      </c>
      <c r="B73" s="286">
        <v>2261</v>
      </c>
      <c r="C73" s="287" t="s">
        <v>11</v>
      </c>
      <c r="D73" s="288" t="s">
        <v>12</v>
      </c>
      <c r="E73" s="286">
        <v>2261</v>
      </c>
      <c r="F73" s="115">
        <f t="shared" si="9"/>
        <v>0</v>
      </c>
      <c r="G73" s="113"/>
      <c r="H73" s="284">
        <f t="shared" si="10"/>
        <v>0</v>
      </c>
      <c r="I73" s="134"/>
      <c r="J73" s="116"/>
      <c r="K73" s="65"/>
      <c r="L73" s="65"/>
      <c r="M73" s="65"/>
      <c r="N73" s="65"/>
      <c r="O73" s="65"/>
    </row>
    <row r="74" spans="1:24" s="117" customFormat="1" x14ac:dyDescent="0.25">
      <c r="A74" s="298" t="s">
        <v>152</v>
      </c>
      <c r="B74" s="286">
        <v>2262</v>
      </c>
      <c r="C74" s="287" t="s">
        <v>11</v>
      </c>
      <c r="D74" s="288" t="s">
        <v>12</v>
      </c>
      <c r="E74" s="286">
        <v>2262</v>
      </c>
      <c r="F74" s="115">
        <f t="shared" si="9"/>
        <v>0</v>
      </c>
      <c r="G74" s="113"/>
      <c r="H74" s="284">
        <f t="shared" si="10"/>
        <v>0</v>
      </c>
      <c r="I74" s="134"/>
      <c r="J74" s="116"/>
      <c r="K74" s="65"/>
      <c r="L74" s="65"/>
      <c r="M74" s="65"/>
      <c r="N74" s="65"/>
      <c r="O74" s="65"/>
    </row>
    <row r="75" spans="1:24" s="117" customFormat="1" x14ac:dyDescent="0.25">
      <c r="A75" s="298" t="s">
        <v>153</v>
      </c>
      <c r="B75" s="286">
        <v>2263</v>
      </c>
      <c r="C75" s="287" t="s">
        <v>11</v>
      </c>
      <c r="D75" s="288" t="s">
        <v>12</v>
      </c>
      <c r="E75" s="286">
        <v>2263</v>
      </c>
      <c r="F75" s="115">
        <f>H75</f>
        <v>0</v>
      </c>
      <c r="G75" s="113"/>
      <c r="H75" s="284">
        <f>J75-I75</f>
        <v>0</v>
      </c>
      <c r="I75" s="134"/>
      <c r="J75" s="116"/>
      <c r="K75" s="65"/>
      <c r="L75" s="65"/>
      <c r="M75" s="65"/>
      <c r="N75" s="65"/>
      <c r="O75" s="65"/>
    </row>
    <row r="76" spans="1:24" s="117" customFormat="1" x14ac:dyDescent="0.25">
      <c r="A76" s="298" t="s">
        <v>154</v>
      </c>
      <c r="B76" s="286">
        <v>5801</v>
      </c>
      <c r="C76" s="287" t="s">
        <v>11</v>
      </c>
      <c r="D76" s="288" t="s">
        <v>12</v>
      </c>
      <c r="E76" s="286">
        <v>5801</v>
      </c>
      <c r="F76" s="115">
        <f t="shared" si="9"/>
        <v>0</v>
      </c>
      <c r="G76" s="113"/>
      <c r="H76" s="284">
        <f t="shared" si="10"/>
        <v>0</v>
      </c>
      <c r="I76" s="134"/>
      <c r="J76" s="116"/>
      <c r="K76" s="65"/>
      <c r="L76" s="65"/>
      <c r="M76" s="65"/>
      <c r="N76" s="65"/>
      <c r="O76" s="65"/>
    </row>
    <row r="77" spans="1:24" s="117" customFormat="1" x14ac:dyDescent="0.25">
      <c r="A77" s="298" t="s">
        <v>155</v>
      </c>
      <c r="B77" s="286">
        <v>5802</v>
      </c>
      <c r="C77" s="287" t="s">
        <v>11</v>
      </c>
      <c r="D77" s="288" t="s">
        <v>12</v>
      </c>
      <c r="E77" s="286">
        <v>5802</v>
      </c>
      <c r="F77" s="115">
        <f t="shared" si="9"/>
        <v>0</v>
      </c>
      <c r="G77" s="113"/>
      <c r="H77" s="284">
        <f t="shared" si="10"/>
        <v>0</v>
      </c>
      <c r="I77" s="134"/>
      <c r="J77" s="116"/>
      <c r="K77" s="65"/>
      <c r="L77" s="65"/>
      <c r="M77" s="65"/>
      <c r="N77" s="65"/>
      <c r="O77" s="65"/>
    </row>
    <row r="78" spans="1:24" s="117" customFormat="1" x14ac:dyDescent="0.25">
      <c r="A78" s="298" t="s">
        <v>156</v>
      </c>
      <c r="B78" s="286">
        <v>5803</v>
      </c>
      <c r="C78" s="287" t="s">
        <v>11</v>
      </c>
      <c r="D78" s="288" t="s">
        <v>12</v>
      </c>
      <c r="E78" s="286">
        <v>5803</v>
      </c>
      <c r="F78" s="115">
        <f t="shared" si="9"/>
        <v>0</v>
      </c>
      <c r="G78" s="113"/>
      <c r="H78" s="284">
        <f t="shared" si="10"/>
        <v>0</v>
      </c>
      <c r="I78" s="134"/>
      <c r="J78" s="116"/>
      <c r="K78" s="65"/>
      <c r="L78" s="65"/>
      <c r="M78" s="65"/>
      <c r="N78" s="65"/>
      <c r="O78" s="65"/>
    </row>
    <row r="79" spans="1:24" s="117" customFormat="1" x14ac:dyDescent="0.25">
      <c r="A79" s="298" t="s">
        <v>157</v>
      </c>
      <c r="B79" s="286">
        <v>5804</v>
      </c>
      <c r="C79" s="287" t="s">
        <v>11</v>
      </c>
      <c r="D79" s="288" t="s">
        <v>12</v>
      </c>
      <c r="E79" s="286">
        <v>5804</v>
      </c>
      <c r="F79" s="115">
        <f t="shared" si="9"/>
        <v>0</v>
      </c>
      <c r="G79" s="113"/>
      <c r="H79" s="284">
        <f t="shared" si="10"/>
        <v>0</v>
      </c>
      <c r="I79" s="134"/>
      <c r="J79" s="116"/>
      <c r="K79" s="65"/>
      <c r="L79" s="65"/>
      <c r="M79" s="65"/>
      <c r="N79" s="65"/>
      <c r="O79" s="65"/>
    </row>
    <row r="80" spans="1:24" s="117" customFormat="1" x14ac:dyDescent="0.25">
      <c r="A80" s="298" t="s">
        <v>158</v>
      </c>
      <c r="B80" s="286">
        <v>5805</v>
      </c>
      <c r="C80" s="287" t="s">
        <v>11</v>
      </c>
      <c r="D80" s="288" t="s">
        <v>12</v>
      </c>
      <c r="E80" s="286">
        <v>5805</v>
      </c>
      <c r="F80" s="115">
        <f t="shared" si="9"/>
        <v>0</v>
      </c>
      <c r="G80" s="113"/>
      <c r="H80" s="284">
        <f t="shared" si="10"/>
        <v>0</v>
      </c>
      <c r="I80" s="134"/>
      <c r="J80" s="116"/>
      <c r="K80" s="65"/>
      <c r="L80" s="65"/>
      <c r="M80" s="65"/>
      <c r="N80" s="65"/>
      <c r="O80" s="65"/>
    </row>
    <row r="81" spans="1:24" s="117" customFormat="1" x14ac:dyDescent="0.25">
      <c r="A81" s="298" t="s">
        <v>159</v>
      </c>
      <c r="B81" s="286">
        <v>2290</v>
      </c>
      <c r="C81" s="287" t="s">
        <v>11</v>
      </c>
      <c r="D81" s="288" t="s">
        <v>12</v>
      </c>
      <c r="E81" s="286">
        <v>2290</v>
      </c>
      <c r="F81" s="115">
        <f t="shared" si="9"/>
        <v>0</v>
      </c>
      <c r="G81" s="113"/>
      <c r="H81" s="284">
        <f t="shared" si="10"/>
        <v>0</v>
      </c>
      <c r="I81" s="134"/>
      <c r="J81" s="116"/>
      <c r="K81" s="65"/>
      <c r="L81" s="65"/>
      <c r="M81" s="65"/>
      <c r="N81" s="65"/>
      <c r="O81" s="65"/>
    </row>
    <row r="82" spans="1:24" s="117" customFormat="1" x14ac:dyDescent="0.25">
      <c r="A82" s="298" t="s">
        <v>160</v>
      </c>
      <c r="B82" s="286">
        <v>2295</v>
      </c>
      <c r="C82" s="287" t="s">
        <v>11</v>
      </c>
      <c r="D82" s="288" t="s">
        <v>12</v>
      </c>
      <c r="E82" s="286">
        <v>2295</v>
      </c>
      <c r="F82" s="115">
        <f t="shared" si="9"/>
        <v>0</v>
      </c>
      <c r="G82" s="113"/>
      <c r="H82" s="284">
        <f t="shared" si="10"/>
        <v>0</v>
      </c>
      <c r="I82" s="134"/>
      <c r="J82" s="116"/>
      <c r="K82" s="65"/>
      <c r="L82" s="65"/>
      <c r="M82" s="65"/>
      <c r="N82" s="65"/>
      <c r="O82" s="65"/>
    </row>
    <row r="83" spans="1:24" s="117" customFormat="1" x14ac:dyDescent="0.25">
      <c r="A83" s="298" t="s">
        <v>161</v>
      </c>
      <c r="B83" s="286">
        <v>2296</v>
      </c>
      <c r="C83" s="287" t="s">
        <v>11</v>
      </c>
      <c r="D83" s="288" t="s">
        <v>12</v>
      </c>
      <c r="E83" s="286">
        <v>2296</v>
      </c>
      <c r="F83" s="115">
        <f t="shared" si="9"/>
        <v>0</v>
      </c>
      <c r="G83" s="113"/>
      <c r="H83" s="284">
        <f t="shared" si="10"/>
        <v>0</v>
      </c>
      <c r="I83" s="134"/>
      <c r="J83" s="116"/>
      <c r="K83" s="65"/>
      <c r="L83" s="65"/>
      <c r="M83" s="65"/>
      <c r="N83" s="65"/>
      <c r="O83" s="65"/>
    </row>
    <row r="84" spans="1:24" s="117" customFormat="1" x14ac:dyDescent="0.25">
      <c r="A84" s="298" t="s">
        <v>162</v>
      </c>
      <c r="B84" s="286">
        <v>2297</v>
      </c>
      <c r="C84" s="287" t="s">
        <v>11</v>
      </c>
      <c r="D84" s="288" t="s">
        <v>12</v>
      </c>
      <c r="E84" s="286">
        <v>2297</v>
      </c>
      <c r="F84" s="115">
        <f t="shared" si="9"/>
        <v>0</v>
      </c>
      <c r="G84" s="113"/>
      <c r="H84" s="284">
        <f t="shared" si="10"/>
        <v>0</v>
      </c>
      <c r="I84" s="134"/>
      <c r="J84" s="116"/>
      <c r="K84" s="65"/>
      <c r="L84" s="65"/>
      <c r="M84" s="65"/>
      <c r="N84" s="65"/>
      <c r="O84" s="65"/>
    </row>
    <row r="85" spans="1:24" s="117" customFormat="1" x14ac:dyDescent="0.25">
      <c r="A85" s="298" t="s">
        <v>163</v>
      </c>
      <c r="B85" s="286">
        <v>2298</v>
      </c>
      <c r="C85" s="287" t="s">
        <v>11</v>
      </c>
      <c r="D85" s="288" t="s">
        <v>12</v>
      </c>
      <c r="E85" s="286">
        <v>2298</v>
      </c>
      <c r="F85" s="115">
        <f t="shared" si="9"/>
        <v>0</v>
      </c>
      <c r="G85" s="113"/>
      <c r="H85" s="284">
        <f t="shared" si="10"/>
        <v>0</v>
      </c>
      <c r="I85" s="134"/>
      <c r="J85" s="116"/>
      <c r="K85" s="65"/>
      <c r="L85" s="65"/>
      <c r="M85" s="65"/>
      <c r="N85" s="65"/>
      <c r="O85" s="65"/>
    </row>
    <row r="86" spans="1:24" s="117" customFormat="1" x14ac:dyDescent="0.25">
      <c r="A86" s="285" t="s">
        <v>146</v>
      </c>
      <c r="B86" s="286">
        <v>2680</v>
      </c>
      <c r="C86" s="287" t="s">
        <v>11</v>
      </c>
      <c r="D86" s="288" t="s">
        <v>12</v>
      </c>
      <c r="E86" s="286">
        <v>2680</v>
      </c>
      <c r="F86" s="115">
        <f t="shared" ref="F86" si="11">H86</f>
        <v>0</v>
      </c>
      <c r="G86" s="113"/>
      <c r="H86" s="284">
        <f t="shared" ref="H86" si="12">J86-I86</f>
        <v>0</v>
      </c>
      <c r="I86" s="134"/>
      <c r="J86" s="116"/>
      <c r="K86" s="65"/>
      <c r="L86" s="65"/>
      <c r="M86" s="65"/>
      <c r="N86" s="65"/>
      <c r="O86" s="65"/>
    </row>
    <row r="87" spans="1:24" s="85" customFormat="1" ht="13.8" thickBot="1" x14ac:dyDescent="0.3">
      <c r="A87" s="94"/>
      <c r="B87" s="118"/>
      <c r="C87" s="119"/>
      <c r="D87" s="120"/>
      <c r="E87" s="121"/>
      <c r="F87" s="202"/>
      <c r="G87" s="87"/>
      <c r="H87" s="101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</row>
    <row r="88" spans="1:24" s="151" customFormat="1" ht="16.2" thickBot="1" x14ac:dyDescent="0.35">
      <c r="A88" s="169" t="s">
        <v>34</v>
      </c>
      <c r="B88" s="72"/>
      <c r="C88" s="89"/>
      <c r="D88" s="73"/>
      <c r="E88" s="74"/>
      <c r="F88" s="202"/>
      <c r="G88" s="87"/>
      <c r="H88" s="272"/>
      <c r="I88" s="76"/>
      <c r="J88" s="76"/>
    </row>
    <row r="89" spans="1:24" s="27" customFormat="1" ht="26.4" x14ac:dyDescent="0.25">
      <c r="A89" s="240" t="s">
        <v>77</v>
      </c>
      <c r="B89" s="236">
        <v>2591</v>
      </c>
      <c r="C89" s="241" t="s">
        <v>11</v>
      </c>
      <c r="D89" s="242" t="s">
        <v>12</v>
      </c>
      <c r="E89" s="243">
        <v>2591</v>
      </c>
      <c r="F89" s="115">
        <f>H89</f>
        <v>0</v>
      </c>
      <c r="G89" s="75"/>
      <c r="H89" s="279">
        <f>J89-I89</f>
        <v>0</v>
      </c>
      <c r="I89" s="154"/>
      <c r="J89" s="154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</row>
    <row r="90" spans="1:24" s="101" customFormat="1" ht="26.4" x14ac:dyDescent="0.25">
      <c r="A90" s="240" t="s">
        <v>78</v>
      </c>
      <c r="B90" s="236">
        <v>2592</v>
      </c>
      <c r="C90" s="241" t="s">
        <v>11</v>
      </c>
      <c r="D90" s="242" t="s">
        <v>12</v>
      </c>
      <c r="E90" s="243">
        <v>2592</v>
      </c>
      <c r="F90" s="115">
        <f>H90</f>
        <v>0</v>
      </c>
      <c r="G90" s="75"/>
      <c r="H90" s="279">
        <f>J90-I90</f>
        <v>0</v>
      </c>
      <c r="I90" s="154"/>
      <c r="J90" s="154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</row>
    <row r="91" spans="1:24" x14ac:dyDescent="0.25">
      <c r="A91" s="173" t="s">
        <v>100</v>
      </c>
      <c r="B91" s="236">
        <v>9762</v>
      </c>
      <c r="C91" s="175" t="s">
        <v>11</v>
      </c>
      <c r="D91" s="176" t="s">
        <v>12</v>
      </c>
      <c r="E91" s="174">
        <v>9762</v>
      </c>
      <c r="F91" s="115">
        <f>H91</f>
        <v>0</v>
      </c>
      <c r="H91" s="279">
        <f>J91-I91</f>
        <v>0</v>
      </c>
      <c r="I91" s="154"/>
      <c r="J91" s="154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"/>
    </row>
    <row r="92" spans="1:24" s="155" customFormat="1" x14ac:dyDescent="0.25">
      <c r="A92" s="171" t="s">
        <v>98</v>
      </c>
      <c r="B92" s="236">
        <v>9764</v>
      </c>
      <c r="C92" s="214" t="s">
        <v>11</v>
      </c>
      <c r="D92" s="215" t="s">
        <v>12</v>
      </c>
      <c r="E92" s="172">
        <v>9764</v>
      </c>
      <c r="F92" s="115">
        <f>H92</f>
        <v>0</v>
      </c>
      <c r="G92" s="113"/>
      <c r="H92" s="273">
        <f>J92-I92</f>
        <v>0</v>
      </c>
      <c r="I92" s="130"/>
      <c r="J92" s="47"/>
    </row>
    <row r="93" spans="1:24" s="155" customFormat="1" x14ac:dyDescent="0.25">
      <c r="A93" s="171" t="s">
        <v>99</v>
      </c>
      <c r="B93" s="236">
        <v>9768</v>
      </c>
      <c r="C93" s="214" t="s">
        <v>11</v>
      </c>
      <c r="D93" s="215" t="s">
        <v>12</v>
      </c>
      <c r="E93" s="172">
        <v>9768</v>
      </c>
      <c r="F93" s="115">
        <f>H93</f>
        <v>0</v>
      </c>
      <c r="G93" s="113"/>
      <c r="H93" s="273">
        <f>J93-I93</f>
        <v>0</v>
      </c>
      <c r="I93" s="130"/>
      <c r="J93" s="47"/>
    </row>
    <row r="94" spans="1:24" s="155" customFormat="1" x14ac:dyDescent="0.25">
      <c r="A94" s="171"/>
      <c r="B94" s="236"/>
      <c r="C94" s="214"/>
      <c r="D94" s="215"/>
      <c r="E94" s="233"/>
      <c r="F94" s="115">
        <f t="shared" ref="F94:F108" si="13">H94</f>
        <v>0</v>
      </c>
      <c r="G94" s="113"/>
      <c r="H94" s="273">
        <f t="shared" ref="H94:H108" si="14">J94-I94</f>
        <v>0</v>
      </c>
      <c r="I94" s="130"/>
      <c r="J94" s="47"/>
    </row>
    <row r="95" spans="1:24" s="155" customFormat="1" ht="26.4" x14ac:dyDescent="0.25">
      <c r="A95" s="235" t="s">
        <v>109</v>
      </c>
      <c r="B95" s="236">
        <v>2597</v>
      </c>
      <c r="C95" s="214" t="s">
        <v>11</v>
      </c>
      <c r="D95" s="215" t="s">
        <v>12</v>
      </c>
      <c r="E95" s="236">
        <v>2597</v>
      </c>
      <c r="F95" s="115">
        <f t="shared" si="13"/>
        <v>0</v>
      </c>
      <c r="G95" s="113"/>
      <c r="H95" s="273">
        <f t="shared" si="14"/>
        <v>0</v>
      </c>
      <c r="I95" s="130"/>
      <c r="J95" s="47"/>
    </row>
    <row r="96" spans="1:24" s="155" customFormat="1" ht="26.4" x14ac:dyDescent="0.25">
      <c r="A96" s="235" t="s">
        <v>110</v>
      </c>
      <c r="B96" s="236">
        <v>2598</v>
      </c>
      <c r="C96" s="214" t="s">
        <v>11</v>
      </c>
      <c r="D96" s="215" t="s">
        <v>12</v>
      </c>
      <c r="E96" s="236">
        <v>2598</v>
      </c>
      <c r="F96" s="115">
        <f t="shared" si="13"/>
        <v>0</v>
      </c>
      <c r="G96" s="113"/>
      <c r="H96" s="273">
        <f t="shared" si="14"/>
        <v>0</v>
      </c>
      <c r="I96" s="130"/>
      <c r="J96" s="47"/>
    </row>
    <row r="97" spans="1:23" s="155" customFormat="1" ht="26.4" x14ac:dyDescent="0.25">
      <c r="A97" s="235" t="s">
        <v>111</v>
      </c>
      <c r="B97" s="236">
        <v>2596</v>
      </c>
      <c r="C97" s="214" t="s">
        <v>11</v>
      </c>
      <c r="D97" s="215" t="s">
        <v>12</v>
      </c>
      <c r="E97" s="236">
        <v>2596</v>
      </c>
      <c r="F97" s="115">
        <f t="shared" si="13"/>
        <v>0</v>
      </c>
      <c r="G97" s="113"/>
      <c r="H97" s="273">
        <f t="shared" si="14"/>
        <v>0</v>
      </c>
      <c r="I97" s="130"/>
      <c r="J97" s="47"/>
    </row>
    <row r="98" spans="1:23" s="155" customFormat="1" x14ac:dyDescent="0.25">
      <c r="A98" s="173" t="s">
        <v>101</v>
      </c>
      <c r="B98" s="236">
        <v>9862</v>
      </c>
      <c r="C98" s="214" t="s">
        <v>11</v>
      </c>
      <c r="D98" s="215" t="s">
        <v>12</v>
      </c>
      <c r="E98" s="236">
        <v>9862</v>
      </c>
      <c r="F98" s="115">
        <f t="shared" si="13"/>
        <v>0</v>
      </c>
      <c r="G98" s="113"/>
      <c r="H98" s="273">
        <f t="shared" si="14"/>
        <v>0</v>
      </c>
      <c r="I98" s="130"/>
      <c r="J98" s="47"/>
    </row>
    <row r="99" spans="1:23" s="155" customFormat="1" x14ac:dyDescent="0.25">
      <c r="A99" s="171" t="s">
        <v>102</v>
      </c>
      <c r="B99" s="236">
        <v>9863</v>
      </c>
      <c r="C99" s="214" t="s">
        <v>11</v>
      </c>
      <c r="D99" s="215" t="s">
        <v>12</v>
      </c>
      <c r="E99" s="236">
        <v>9863</v>
      </c>
      <c r="F99" s="115">
        <f t="shared" si="13"/>
        <v>0</v>
      </c>
      <c r="G99" s="113"/>
      <c r="H99" s="273">
        <f t="shared" si="14"/>
        <v>0</v>
      </c>
      <c r="I99" s="130"/>
      <c r="J99" s="47"/>
    </row>
    <row r="100" spans="1:23" s="155" customFormat="1" x14ac:dyDescent="0.25">
      <c r="A100" s="171" t="s">
        <v>103</v>
      </c>
      <c r="B100" s="236">
        <v>9864</v>
      </c>
      <c r="C100" s="214" t="s">
        <v>11</v>
      </c>
      <c r="D100" s="215" t="s">
        <v>12</v>
      </c>
      <c r="E100" s="236">
        <v>9864</v>
      </c>
      <c r="F100" s="115">
        <f t="shared" si="13"/>
        <v>0</v>
      </c>
      <c r="G100" s="113"/>
      <c r="H100" s="273">
        <f t="shared" si="14"/>
        <v>0</v>
      </c>
      <c r="I100" s="130"/>
      <c r="J100" s="47"/>
    </row>
    <row r="101" spans="1:23" s="155" customFormat="1" x14ac:dyDescent="0.25">
      <c r="A101" s="171" t="s">
        <v>104</v>
      </c>
      <c r="B101" s="236">
        <v>9865</v>
      </c>
      <c r="C101" s="214" t="s">
        <v>11</v>
      </c>
      <c r="D101" s="215" t="s">
        <v>12</v>
      </c>
      <c r="E101" s="236">
        <v>9865</v>
      </c>
      <c r="F101" s="115">
        <f t="shared" si="13"/>
        <v>0</v>
      </c>
      <c r="G101" s="113"/>
      <c r="H101" s="273">
        <f t="shared" si="14"/>
        <v>0</v>
      </c>
      <c r="I101" s="130"/>
      <c r="J101" s="47"/>
    </row>
    <row r="102" spans="1:23" s="114" customFormat="1" x14ac:dyDescent="0.25">
      <c r="A102" s="170" t="s">
        <v>117</v>
      </c>
      <c r="B102" s="254">
        <v>7014</v>
      </c>
      <c r="C102" s="241">
        <v>3</v>
      </c>
      <c r="D102" s="242" t="s">
        <v>12</v>
      </c>
      <c r="E102" s="255">
        <v>7014</v>
      </c>
      <c r="F102" s="115">
        <f>H102</f>
        <v>0</v>
      </c>
      <c r="G102" s="87"/>
      <c r="H102" s="279">
        <f t="shared" si="14"/>
        <v>0</v>
      </c>
      <c r="I102" s="256"/>
      <c r="J102" s="154"/>
    </row>
    <row r="103" spans="1:23" s="155" customFormat="1" x14ac:dyDescent="0.25">
      <c r="A103" s="170" t="s">
        <v>118</v>
      </c>
      <c r="B103" s="254">
        <v>7015</v>
      </c>
      <c r="C103" s="241">
        <v>3</v>
      </c>
      <c r="D103" s="242" t="s">
        <v>12</v>
      </c>
      <c r="E103" s="254">
        <v>7015</v>
      </c>
      <c r="F103" s="115">
        <f t="shared" si="13"/>
        <v>0</v>
      </c>
      <c r="G103" s="113"/>
      <c r="H103" s="273">
        <f t="shared" si="14"/>
        <v>0</v>
      </c>
      <c r="I103" s="130"/>
      <c r="J103" s="47"/>
    </row>
    <row r="104" spans="1:23" s="155" customFormat="1" ht="26.4" x14ac:dyDescent="0.25">
      <c r="A104" s="171" t="s">
        <v>105</v>
      </c>
      <c r="B104" s="236">
        <v>9800</v>
      </c>
      <c r="C104" s="214" t="s">
        <v>11</v>
      </c>
      <c r="D104" s="215" t="s">
        <v>12</v>
      </c>
      <c r="E104" s="236">
        <v>9800</v>
      </c>
      <c r="F104" s="115">
        <f t="shared" si="13"/>
        <v>0</v>
      </c>
      <c r="G104" s="113"/>
      <c r="H104" s="273">
        <f t="shared" si="14"/>
        <v>0</v>
      </c>
      <c r="I104" s="130"/>
      <c r="J104" s="47"/>
    </row>
    <row r="105" spans="1:23" s="155" customFormat="1" ht="26.4" x14ac:dyDescent="0.25">
      <c r="A105" s="171" t="s">
        <v>106</v>
      </c>
      <c r="B105" s="236">
        <v>9801</v>
      </c>
      <c r="C105" s="214" t="s">
        <v>11</v>
      </c>
      <c r="D105" s="215" t="s">
        <v>12</v>
      </c>
      <c r="E105" s="236">
        <v>9801</v>
      </c>
      <c r="F105" s="115">
        <f t="shared" si="13"/>
        <v>0</v>
      </c>
      <c r="G105" s="113"/>
      <c r="H105" s="273">
        <f t="shared" si="14"/>
        <v>0</v>
      </c>
      <c r="I105" s="130"/>
      <c r="J105" s="47"/>
    </row>
    <row r="106" spans="1:23" s="155" customFormat="1" ht="26.4" x14ac:dyDescent="0.25">
      <c r="A106" s="171" t="s">
        <v>107</v>
      </c>
      <c r="B106" s="236">
        <v>9802</v>
      </c>
      <c r="C106" s="214" t="s">
        <v>11</v>
      </c>
      <c r="D106" s="215" t="s">
        <v>12</v>
      </c>
      <c r="E106" s="236">
        <v>9802</v>
      </c>
      <c r="F106" s="115">
        <f t="shared" si="13"/>
        <v>0</v>
      </c>
      <c r="G106" s="113"/>
      <c r="H106" s="273">
        <f t="shared" si="14"/>
        <v>0</v>
      </c>
      <c r="I106" s="130"/>
      <c r="J106" s="47"/>
    </row>
    <row r="107" spans="1:23" s="155" customFormat="1" ht="26.4" x14ac:dyDescent="0.25">
      <c r="A107" s="170" t="s">
        <v>108</v>
      </c>
      <c r="B107" s="236">
        <v>9803</v>
      </c>
      <c r="C107" s="214" t="s">
        <v>11</v>
      </c>
      <c r="D107" s="215" t="s">
        <v>12</v>
      </c>
      <c r="E107" s="236">
        <v>9803</v>
      </c>
      <c r="F107" s="115">
        <f t="shared" si="13"/>
        <v>0</v>
      </c>
      <c r="G107" s="113"/>
      <c r="H107" s="273">
        <f t="shared" si="14"/>
        <v>0</v>
      </c>
      <c r="I107" s="130"/>
      <c r="J107" s="47"/>
    </row>
    <row r="108" spans="1:23" s="155" customFormat="1" x14ac:dyDescent="0.25">
      <c r="A108" s="171"/>
      <c r="B108" s="214"/>
      <c r="C108" s="214"/>
      <c r="D108" s="215"/>
      <c r="E108" s="233"/>
      <c r="F108" s="115">
        <f t="shared" si="13"/>
        <v>0</v>
      </c>
      <c r="G108" s="113"/>
      <c r="H108" s="273">
        <f t="shared" si="14"/>
        <v>0</v>
      </c>
      <c r="I108" s="130"/>
      <c r="J108" s="47"/>
    </row>
    <row r="109" spans="1:23" s="117" customFormat="1" x14ac:dyDescent="0.25">
      <c r="A109" s="34"/>
      <c r="B109" s="35"/>
      <c r="C109" s="37"/>
      <c r="D109" s="6"/>
      <c r="E109" s="36"/>
      <c r="F109" s="95"/>
      <c r="G109" s="75"/>
      <c r="H109" s="32"/>
      <c r="I109" s="100"/>
      <c r="J109" s="100"/>
      <c r="K109" s="149"/>
      <c r="L109" s="149"/>
      <c r="M109" s="149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</row>
    <row r="110" spans="1:23" s="117" customFormat="1" ht="15.6" x14ac:dyDescent="0.3">
      <c r="A110" s="177" t="s">
        <v>19</v>
      </c>
      <c r="B110" s="39"/>
      <c r="C110" s="90"/>
      <c r="D110" s="40"/>
      <c r="E110" s="68"/>
      <c r="F110" s="95"/>
      <c r="G110" s="75"/>
      <c r="H110" s="271"/>
      <c r="I110" s="297"/>
      <c r="J110" s="297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</row>
    <row r="111" spans="1:23" s="117" customFormat="1" x14ac:dyDescent="0.25">
      <c r="A111" s="178" t="s">
        <v>69</v>
      </c>
      <c r="B111" s="232">
        <v>4500</v>
      </c>
      <c r="C111" s="216" t="s">
        <v>11</v>
      </c>
      <c r="D111" s="217" t="s">
        <v>12</v>
      </c>
      <c r="E111" s="179">
        <v>4500</v>
      </c>
      <c r="F111" s="115">
        <f>H111</f>
        <v>0</v>
      </c>
      <c r="G111" s="149"/>
      <c r="H111" s="294">
        <f>J111-I111</f>
        <v>0</v>
      </c>
      <c r="I111" s="295"/>
      <c r="J111" s="296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</row>
    <row r="112" spans="1:23" x14ac:dyDescent="0.25">
      <c r="A112" s="178" t="s">
        <v>70</v>
      </c>
      <c r="B112" s="232">
        <v>4504</v>
      </c>
      <c r="C112" s="216" t="s">
        <v>11</v>
      </c>
      <c r="D112" s="217" t="s">
        <v>12</v>
      </c>
      <c r="E112" s="179">
        <v>4504</v>
      </c>
      <c r="F112" s="115">
        <f>H112</f>
        <v>0</v>
      </c>
      <c r="G112" s="113"/>
      <c r="H112" s="273">
        <f>J112-I112</f>
        <v>0</v>
      </c>
      <c r="I112" s="130"/>
      <c r="J112" s="47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</row>
    <row r="113" spans="1:24" x14ac:dyDescent="0.25">
      <c r="A113" s="178" t="s">
        <v>71</v>
      </c>
      <c r="B113" s="232" t="s">
        <v>41</v>
      </c>
      <c r="C113" s="218" t="s">
        <v>11</v>
      </c>
      <c r="D113" s="219" t="s">
        <v>12</v>
      </c>
      <c r="E113" s="182" t="s">
        <v>41</v>
      </c>
      <c r="F113" s="115">
        <f>H113</f>
        <v>0</v>
      </c>
      <c r="G113" s="113"/>
      <c r="H113" s="273">
        <f>J113-I113</f>
        <v>0</v>
      </c>
      <c r="I113" s="130"/>
      <c r="J113" s="47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</row>
    <row r="114" spans="1:24" s="114" customFormat="1" x14ac:dyDescent="0.25">
      <c r="A114" s="178" t="s">
        <v>72</v>
      </c>
      <c r="B114" s="232" t="s">
        <v>42</v>
      </c>
      <c r="C114" s="218" t="s">
        <v>11</v>
      </c>
      <c r="D114" s="219" t="s">
        <v>12</v>
      </c>
      <c r="E114" s="182" t="s">
        <v>42</v>
      </c>
      <c r="F114" s="115">
        <f>H114</f>
        <v>0</v>
      </c>
      <c r="G114" s="75"/>
      <c r="H114" s="273">
        <f>J114-I114</f>
        <v>0</v>
      </c>
      <c r="I114" s="130"/>
      <c r="J114" s="47"/>
    </row>
    <row r="115" spans="1:24" s="117" customFormat="1" x14ac:dyDescent="0.25">
      <c r="A115" s="45"/>
      <c r="B115" s="247"/>
      <c r="C115" s="147"/>
      <c r="D115" s="148"/>
      <c r="E115" s="146"/>
      <c r="F115" s="95"/>
      <c r="G115" s="75"/>
      <c r="H115" s="281"/>
      <c r="I115" s="150"/>
      <c r="J115" s="150"/>
    </row>
    <row r="116" spans="1:24" s="117" customFormat="1" x14ac:dyDescent="0.25">
      <c r="A116" s="178" t="s">
        <v>73</v>
      </c>
      <c r="B116" s="232">
        <v>4600</v>
      </c>
      <c r="C116" s="180" t="s">
        <v>11</v>
      </c>
      <c r="D116" s="181" t="s">
        <v>12</v>
      </c>
      <c r="E116" s="179">
        <v>4600</v>
      </c>
      <c r="F116" s="115">
        <f t="shared" ref="F116:F121" si="15">H116</f>
        <v>0</v>
      </c>
      <c r="G116" s="113"/>
      <c r="H116" s="275">
        <f t="shared" ref="H116:H121" si="16">J116-I116</f>
        <v>0</v>
      </c>
      <c r="I116" s="116"/>
      <c r="J116" s="116"/>
    </row>
    <row r="117" spans="1:24" x14ac:dyDescent="0.25">
      <c r="A117" s="178" t="s">
        <v>74</v>
      </c>
      <c r="B117" s="232">
        <v>4604</v>
      </c>
      <c r="C117" s="180" t="s">
        <v>11</v>
      </c>
      <c r="D117" s="181" t="s">
        <v>12</v>
      </c>
      <c r="E117" s="179">
        <v>4604</v>
      </c>
      <c r="F117" s="115">
        <f t="shared" si="15"/>
        <v>0</v>
      </c>
      <c r="G117" s="113"/>
      <c r="H117" s="275">
        <f t="shared" si="16"/>
        <v>0</v>
      </c>
      <c r="I117" s="116"/>
      <c r="J117" s="116"/>
      <c r="K117" s="124"/>
      <c r="L117" s="124"/>
      <c r="M117" s="124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"/>
    </row>
    <row r="118" spans="1:24" s="27" customFormat="1" x14ac:dyDescent="0.25">
      <c r="A118" s="178" t="s">
        <v>75</v>
      </c>
      <c r="B118" s="232">
        <v>4608</v>
      </c>
      <c r="C118" s="183" t="s">
        <v>11</v>
      </c>
      <c r="D118" s="184" t="s">
        <v>12</v>
      </c>
      <c r="E118" s="182">
        <v>4608</v>
      </c>
      <c r="F118" s="115">
        <f t="shared" si="15"/>
        <v>0</v>
      </c>
      <c r="G118" s="113"/>
      <c r="H118" s="273">
        <f t="shared" si="16"/>
        <v>0</v>
      </c>
      <c r="I118" s="47"/>
      <c r="J118" s="47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</row>
    <row r="119" spans="1:24" s="27" customFormat="1" x14ac:dyDescent="0.25">
      <c r="A119" s="178" t="s">
        <v>76</v>
      </c>
      <c r="B119" s="232">
        <v>4622</v>
      </c>
      <c r="C119" s="183" t="s">
        <v>11</v>
      </c>
      <c r="D119" s="184" t="s">
        <v>12</v>
      </c>
      <c r="E119" s="182">
        <v>4622</v>
      </c>
      <c r="F119" s="115">
        <f t="shared" si="15"/>
        <v>0</v>
      </c>
      <c r="G119" s="96"/>
      <c r="H119" s="273">
        <f t="shared" si="16"/>
        <v>0</v>
      </c>
      <c r="I119" s="47"/>
      <c r="J119" s="47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</row>
    <row r="120" spans="1:24" s="117" customFormat="1" x14ac:dyDescent="0.25">
      <c r="A120" s="289" t="s">
        <v>126</v>
      </c>
      <c r="B120" s="290">
        <v>4280</v>
      </c>
      <c r="C120" s="291" t="s">
        <v>11</v>
      </c>
      <c r="D120" s="292" t="s">
        <v>12</v>
      </c>
      <c r="E120" s="290">
        <v>4280</v>
      </c>
      <c r="F120" s="156">
        <f t="shared" si="15"/>
        <v>0</v>
      </c>
      <c r="G120" s="113"/>
      <c r="H120" s="284">
        <f t="shared" si="16"/>
        <v>0</v>
      </c>
      <c r="I120" s="134"/>
      <c r="J120" s="116"/>
      <c r="K120" s="65"/>
      <c r="L120" s="65"/>
      <c r="M120" s="65"/>
      <c r="N120" s="65"/>
      <c r="O120" s="65"/>
    </row>
    <row r="121" spans="1:24" s="117" customFormat="1" x14ac:dyDescent="0.25">
      <c r="A121" s="289" t="s">
        <v>127</v>
      </c>
      <c r="B121" s="290">
        <v>4284</v>
      </c>
      <c r="C121" s="291" t="s">
        <v>11</v>
      </c>
      <c r="D121" s="292" t="s">
        <v>12</v>
      </c>
      <c r="E121" s="290">
        <v>4284</v>
      </c>
      <c r="F121" s="156">
        <f t="shared" si="15"/>
        <v>0</v>
      </c>
      <c r="G121" s="113"/>
      <c r="H121" s="284">
        <f t="shared" si="16"/>
        <v>0</v>
      </c>
      <c r="I121" s="134"/>
      <c r="J121" s="116"/>
      <c r="K121" s="65"/>
      <c r="L121" s="65"/>
      <c r="M121" s="65"/>
      <c r="N121" s="65"/>
      <c r="O121" s="65"/>
    </row>
    <row r="122" spans="1:24" s="114" customFormat="1" x14ac:dyDescent="0.25">
      <c r="A122" s="102"/>
      <c r="B122" s="248"/>
      <c r="C122" s="157"/>
      <c r="D122" s="110"/>
      <c r="E122" s="111"/>
      <c r="F122" s="203"/>
      <c r="G122" s="75"/>
      <c r="I122" s="113"/>
      <c r="J122" s="113"/>
    </row>
    <row r="123" spans="1:24" s="27" customFormat="1" x14ac:dyDescent="0.25">
      <c r="A123" s="231"/>
      <c r="B123" s="232"/>
      <c r="C123" s="216"/>
      <c r="D123" s="217"/>
      <c r="E123" s="185"/>
      <c r="F123" s="115"/>
      <c r="G123" s="113"/>
      <c r="H123" s="275"/>
      <c r="I123" s="134"/>
      <c r="J123" s="116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</row>
    <row r="124" spans="1:24" s="27" customFormat="1" x14ac:dyDescent="0.25">
      <c r="A124" s="231" t="s">
        <v>89</v>
      </c>
      <c r="B124" s="232" t="s">
        <v>85</v>
      </c>
      <c r="C124" s="216" t="s">
        <v>11</v>
      </c>
      <c r="D124" s="217" t="s">
        <v>12</v>
      </c>
      <c r="E124" s="232" t="s">
        <v>85</v>
      </c>
      <c r="F124" s="156">
        <f t="shared" ref="F124:F132" si="17">H124</f>
        <v>0</v>
      </c>
      <c r="G124" s="113"/>
      <c r="H124" s="275">
        <f t="shared" ref="H124:H132" si="18">J124-I124</f>
        <v>0</v>
      </c>
      <c r="I124" s="134"/>
      <c r="J124" s="116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</row>
    <row r="125" spans="1:24" s="27" customFormat="1" ht="26.4" x14ac:dyDescent="0.25">
      <c r="A125" s="231" t="s">
        <v>94</v>
      </c>
      <c r="B125" s="232" t="s">
        <v>86</v>
      </c>
      <c r="C125" s="216" t="s">
        <v>11</v>
      </c>
      <c r="D125" s="217" t="s">
        <v>12</v>
      </c>
      <c r="E125" s="232" t="s">
        <v>86</v>
      </c>
      <c r="F125" s="156">
        <f t="shared" si="17"/>
        <v>0</v>
      </c>
      <c r="G125" s="113"/>
      <c r="H125" s="275">
        <f t="shared" si="18"/>
        <v>0</v>
      </c>
      <c r="I125" s="134"/>
      <c r="J125" s="116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</row>
    <row r="126" spans="1:24" s="27" customFormat="1" x14ac:dyDescent="0.25">
      <c r="A126" s="231" t="s">
        <v>90</v>
      </c>
      <c r="B126" s="232" t="s">
        <v>87</v>
      </c>
      <c r="C126" s="216" t="s">
        <v>11</v>
      </c>
      <c r="D126" s="217" t="s">
        <v>12</v>
      </c>
      <c r="E126" s="232" t="s">
        <v>87</v>
      </c>
      <c r="F126" s="156">
        <f t="shared" si="17"/>
        <v>0</v>
      </c>
      <c r="G126" s="113"/>
      <c r="H126" s="275">
        <f t="shared" si="18"/>
        <v>0</v>
      </c>
      <c r="I126" s="134"/>
      <c r="J126" s="116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</row>
    <row r="127" spans="1:24" s="27" customFormat="1" x14ac:dyDescent="0.25">
      <c r="A127" s="231" t="s">
        <v>91</v>
      </c>
      <c r="B127" s="232" t="s">
        <v>88</v>
      </c>
      <c r="C127" s="216" t="s">
        <v>11</v>
      </c>
      <c r="D127" s="217" t="s">
        <v>12</v>
      </c>
      <c r="E127" s="232" t="s">
        <v>88</v>
      </c>
      <c r="F127" s="156">
        <f t="shared" si="17"/>
        <v>0</v>
      </c>
      <c r="G127" s="113"/>
      <c r="H127" s="275">
        <f t="shared" si="18"/>
        <v>0</v>
      </c>
      <c r="I127" s="134"/>
      <c r="J127" s="116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</row>
    <row r="128" spans="1:24" s="27" customFormat="1" x14ac:dyDescent="0.25">
      <c r="A128" s="231"/>
      <c r="B128" s="232"/>
      <c r="C128" s="216"/>
      <c r="D128" s="217"/>
      <c r="E128" s="185"/>
      <c r="F128" s="156">
        <f t="shared" si="17"/>
        <v>0</v>
      </c>
      <c r="G128" s="113"/>
      <c r="H128" s="275">
        <f t="shared" si="18"/>
        <v>0</v>
      </c>
      <c r="I128" s="134"/>
      <c r="J128" s="116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</row>
    <row r="129" spans="1:24" s="27" customFormat="1" x14ac:dyDescent="0.25">
      <c r="A129" s="231" t="s">
        <v>92</v>
      </c>
      <c r="B129" s="232">
        <v>3500</v>
      </c>
      <c r="C129" s="216" t="s">
        <v>11</v>
      </c>
      <c r="D129" s="217" t="s">
        <v>12</v>
      </c>
      <c r="E129" s="232">
        <v>3500</v>
      </c>
      <c r="F129" s="156">
        <f t="shared" si="17"/>
        <v>0</v>
      </c>
      <c r="G129" s="113"/>
      <c r="H129" s="275">
        <f t="shared" si="18"/>
        <v>0</v>
      </c>
      <c r="I129" s="134"/>
      <c r="J129" s="116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</row>
    <row r="130" spans="1:24" s="27" customFormat="1" x14ac:dyDescent="0.25">
      <c r="A130" s="231" t="s">
        <v>93</v>
      </c>
      <c r="B130" s="232">
        <v>3501</v>
      </c>
      <c r="C130" s="216" t="s">
        <v>11</v>
      </c>
      <c r="D130" s="217" t="s">
        <v>12</v>
      </c>
      <c r="E130" s="232">
        <v>3501</v>
      </c>
      <c r="F130" s="156">
        <f t="shared" si="17"/>
        <v>0</v>
      </c>
      <c r="G130" s="113"/>
      <c r="H130" s="275">
        <f t="shared" si="18"/>
        <v>0</v>
      </c>
      <c r="I130" s="134"/>
      <c r="J130" s="116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</row>
    <row r="131" spans="1:24" s="27" customFormat="1" x14ac:dyDescent="0.25">
      <c r="A131" s="231" t="s">
        <v>92</v>
      </c>
      <c r="B131" s="232">
        <v>3600</v>
      </c>
      <c r="C131" s="216" t="s">
        <v>11</v>
      </c>
      <c r="D131" s="217" t="s">
        <v>12</v>
      </c>
      <c r="E131" s="232">
        <v>3600</v>
      </c>
      <c r="F131" s="156">
        <f t="shared" si="17"/>
        <v>0</v>
      </c>
      <c r="G131" s="113"/>
      <c r="H131" s="275">
        <f t="shared" si="18"/>
        <v>0</v>
      </c>
      <c r="I131" s="134"/>
      <c r="J131" s="116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</row>
    <row r="132" spans="1:24" s="27" customFormat="1" x14ac:dyDescent="0.25">
      <c r="A132" s="231" t="s">
        <v>93</v>
      </c>
      <c r="B132" s="232">
        <v>3601</v>
      </c>
      <c r="C132" s="216" t="s">
        <v>11</v>
      </c>
      <c r="D132" s="217" t="s">
        <v>12</v>
      </c>
      <c r="E132" s="232">
        <v>3601</v>
      </c>
      <c r="F132" s="156">
        <f t="shared" si="17"/>
        <v>0</v>
      </c>
      <c r="G132" s="113"/>
      <c r="H132" s="275">
        <f t="shared" si="18"/>
        <v>0</v>
      </c>
      <c r="I132" s="134"/>
      <c r="J132" s="116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</row>
    <row r="133" spans="1:24" s="27" customFormat="1" x14ac:dyDescent="0.25">
      <c r="A133" s="231"/>
      <c r="B133" s="232"/>
      <c r="C133" s="216"/>
      <c r="D133" s="217"/>
      <c r="E133" s="185"/>
      <c r="F133" s="115"/>
      <c r="G133" s="113"/>
      <c r="H133" s="275"/>
      <c r="I133" s="134"/>
      <c r="J133" s="116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</row>
    <row r="134" spans="1:24" s="50" customFormat="1" x14ac:dyDescent="0.25">
      <c r="A134" s="45"/>
      <c r="B134" s="247"/>
      <c r="C134" s="91"/>
      <c r="D134" s="46"/>
      <c r="E134" s="48"/>
      <c r="F134" s="203"/>
      <c r="G134" s="75"/>
      <c r="H134" s="277"/>
      <c r="I134" s="132"/>
      <c r="J134" s="97"/>
    </row>
    <row r="135" spans="1:24" x14ac:dyDescent="0.25">
      <c r="A135" s="231" t="s">
        <v>50</v>
      </c>
      <c r="B135" s="234" t="s">
        <v>47</v>
      </c>
      <c r="C135" s="218" t="s">
        <v>11</v>
      </c>
      <c r="D135" s="219" t="s">
        <v>12</v>
      </c>
      <c r="E135" s="234" t="s">
        <v>47</v>
      </c>
      <c r="F135" s="115">
        <f t="shared" ref="F135:F141" si="19">H135</f>
        <v>0</v>
      </c>
      <c r="H135" s="273">
        <f t="shared" ref="H135:H141" si="20">J135-I135</f>
        <v>0</v>
      </c>
      <c r="I135" s="130"/>
      <c r="J135" s="47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"/>
      <c r="V135" s="1"/>
      <c r="W135" s="1"/>
      <c r="X135" s="1"/>
    </row>
    <row r="136" spans="1:24" x14ac:dyDescent="0.25">
      <c r="A136" s="231" t="s">
        <v>51</v>
      </c>
      <c r="B136" s="234">
        <v>3718</v>
      </c>
      <c r="C136" s="218">
        <v>3</v>
      </c>
      <c r="D136" s="219" t="s">
        <v>12</v>
      </c>
      <c r="E136" s="234">
        <v>3718</v>
      </c>
      <c r="F136" s="115">
        <f t="shared" si="19"/>
        <v>0</v>
      </c>
      <c r="H136" s="273">
        <f t="shared" si="20"/>
        <v>0</v>
      </c>
      <c r="I136" s="130"/>
      <c r="J136" s="47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"/>
      <c r="V136" s="1"/>
      <c r="W136" s="1"/>
      <c r="X136" s="1"/>
    </row>
    <row r="137" spans="1:24" s="114" customFormat="1" x14ac:dyDescent="0.25">
      <c r="A137" s="289" t="s">
        <v>120</v>
      </c>
      <c r="B137" s="290">
        <v>4260</v>
      </c>
      <c r="C137" s="291" t="s">
        <v>11</v>
      </c>
      <c r="D137" s="292" t="s">
        <v>12</v>
      </c>
      <c r="E137" s="290">
        <v>4260</v>
      </c>
      <c r="F137" s="156">
        <f t="shared" si="19"/>
        <v>0</v>
      </c>
      <c r="G137" s="113"/>
      <c r="H137" s="284">
        <f t="shared" si="20"/>
        <v>0</v>
      </c>
      <c r="I137" s="134"/>
      <c r="J137" s="116"/>
      <c r="K137" s="293"/>
      <c r="L137" s="293"/>
      <c r="M137" s="293"/>
      <c r="N137" s="293"/>
      <c r="O137" s="293"/>
    </row>
    <row r="138" spans="1:24" s="114" customFormat="1" x14ac:dyDescent="0.25">
      <c r="A138" s="289" t="s">
        <v>121</v>
      </c>
      <c r="B138" s="290">
        <v>4264</v>
      </c>
      <c r="C138" s="291" t="s">
        <v>11</v>
      </c>
      <c r="D138" s="292" t="s">
        <v>12</v>
      </c>
      <c r="E138" s="290">
        <v>4264</v>
      </c>
      <c r="F138" s="156">
        <f t="shared" si="19"/>
        <v>0</v>
      </c>
      <c r="G138" s="113"/>
      <c r="H138" s="284">
        <f t="shared" si="20"/>
        <v>0</v>
      </c>
      <c r="I138" s="134"/>
      <c r="J138" s="116"/>
      <c r="K138" s="293"/>
      <c r="L138" s="293"/>
      <c r="M138" s="293"/>
      <c r="N138" s="293"/>
      <c r="O138" s="293"/>
    </row>
    <row r="139" spans="1:24" s="117" customFormat="1" x14ac:dyDescent="0.25">
      <c r="A139" s="289" t="s">
        <v>128</v>
      </c>
      <c r="B139" s="290">
        <v>4290</v>
      </c>
      <c r="C139" s="291" t="s">
        <v>11</v>
      </c>
      <c r="D139" s="292" t="s">
        <v>12</v>
      </c>
      <c r="E139" s="290">
        <v>4290</v>
      </c>
      <c r="F139" s="156">
        <f t="shared" si="19"/>
        <v>0</v>
      </c>
      <c r="G139" s="113"/>
      <c r="H139" s="284">
        <f t="shared" si="20"/>
        <v>0</v>
      </c>
      <c r="I139" s="134"/>
      <c r="J139" s="116"/>
      <c r="K139" s="65"/>
      <c r="L139" s="65"/>
      <c r="M139" s="65"/>
      <c r="N139" s="65"/>
      <c r="O139" s="65"/>
    </row>
    <row r="140" spans="1:24" s="117" customFormat="1" x14ac:dyDescent="0.25">
      <c r="A140" s="289" t="s">
        <v>129</v>
      </c>
      <c r="B140" s="290">
        <v>4295</v>
      </c>
      <c r="C140" s="291" t="s">
        <v>11</v>
      </c>
      <c r="D140" s="292" t="s">
        <v>12</v>
      </c>
      <c r="E140" s="290">
        <v>4295</v>
      </c>
      <c r="F140" s="156">
        <f t="shared" si="19"/>
        <v>0</v>
      </c>
      <c r="G140" s="113"/>
      <c r="H140" s="284">
        <f t="shared" si="20"/>
        <v>0</v>
      </c>
      <c r="I140" s="134"/>
      <c r="J140" s="116"/>
      <c r="K140" s="65"/>
      <c r="L140" s="65"/>
      <c r="M140" s="65"/>
      <c r="N140" s="65"/>
      <c r="O140" s="65"/>
    </row>
    <row r="141" spans="1:24" s="114" customFormat="1" x14ac:dyDescent="0.25">
      <c r="A141" s="289" t="s">
        <v>130</v>
      </c>
      <c r="B141" s="290">
        <v>4299</v>
      </c>
      <c r="C141" s="291" t="s">
        <v>11</v>
      </c>
      <c r="D141" s="292" t="s">
        <v>12</v>
      </c>
      <c r="E141" s="290">
        <v>4299</v>
      </c>
      <c r="F141" s="115">
        <f t="shared" si="19"/>
        <v>0</v>
      </c>
      <c r="G141" s="113"/>
      <c r="H141" s="284">
        <f t="shared" si="20"/>
        <v>0</v>
      </c>
      <c r="I141" s="134"/>
      <c r="J141" s="134"/>
    </row>
    <row r="142" spans="1:24" x14ac:dyDescent="0.25">
      <c r="A142" s="102"/>
      <c r="B142" s="248"/>
      <c r="C142" s="109"/>
      <c r="D142" s="110"/>
      <c r="E142" s="111"/>
      <c r="F142" s="203"/>
      <c r="H142" s="280"/>
      <c r="I142" s="125"/>
      <c r="J142" s="9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s="117" customFormat="1" ht="15.6" x14ac:dyDescent="0.3">
      <c r="A143" s="186" t="s">
        <v>25</v>
      </c>
      <c r="B143" s="249"/>
      <c r="C143" s="92"/>
      <c r="D143" s="38"/>
      <c r="E143" s="67"/>
      <c r="F143" s="263"/>
      <c r="G143" s="96"/>
      <c r="H143" s="282"/>
      <c r="I143" s="124"/>
      <c r="J143" s="124"/>
      <c r="K143" s="149"/>
      <c r="L143" s="149"/>
      <c r="M143" s="149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</row>
    <row r="144" spans="1:24" s="117" customFormat="1" x14ac:dyDescent="0.25">
      <c r="A144" s="187" t="s">
        <v>69</v>
      </c>
      <c r="B144" s="250">
        <v>6500</v>
      </c>
      <c r="C144" s="220" t="s">
        <v>11</v>
      </c>
      <c r="D144" s="221" t="s">
        <v>12</v>
      </c>
      <c r="E144" s="188">
        <v>6500</v>
      </c>
      <c r="F144" s="115">
        <f>H144</f>
        <v>0</v>
      </c>
      <c r="G144" s="113"/>
      <c r="H144" s="273">
        <f>J144-I144</f>
        <v>0</v>
      </c>
      <c r="I144" s="130"/>
      <c r="J144" s="130"/>
      <c r="K144" s="149"/>
      <c r="L144" s="149"/>
      <c r="M144" s="149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</row>
    <row r="145" spans="1:24" x14ac:dyDescent="0.25">
      <c r="A145" s="187" t="s">
        <v>70</v>
      </c>
      <c r="B145" s="250">
        <v>6504</v>
      </c>
      <c r="C145" s="220" t="s">
        <v>11</v>
      </c>
      <c r="D145" s="221" t="s">
        <v>12</v>
      </c>
      <c r="E145" s="188">
        <v>6504</v>
      </c>
      <c r="F145" s="115">
        <f>H145</f>
        <v>0</v>
      </c>
      <c r="G145" s="149"/>
      <c r="H145" s="273">
        <f>J145-I145</f>
        <v>0</v>
      </c>
      <c r="I145" s="130"/>
      <c r="J145" s="130"/>
      <c r="K145" s="96"/>
      <c r="L145" s="96"/>
      <c r="M145" s="96"/>
      <c r="N145" s="75"/>
      <c r="O145" s="75"/>
      <c r="P145" s="75"/>
      <c r="Q145" s="75"/>
      <c r="R145" s="75"/>
      <c r="S145" s="75"/>
      <c r="T145" s="75"/>
      <c r="U145" s="75"/>
      <c r="V145" s="75"/>
      <c r="W145" s="75"/>
    </row>
    <row r="146" spans="1:24" x14ac:dyDescent="0.25">
      <c r="A146" s="187" t="s">
        <v>71</v>
      </c>
      <c r="B146" s="250">
        <v>6508</v>
      </c>
      <c r="C146" s="222" t="s">
        <v>11</v>
      </c>
      <c r="D146" s="223" t="s">
        <v>12</v>
      </c>
      <c r="E146" s="191">
        <v>6508</v>
      </c>
      <c r="F146" s="115">
        <f>H146</f>
        <v>0</v>
      </c>
      <c r="G146" s="149"/>
      <c r="H146" s="273">
        <f>J146-I146</f>
        <v>0</v>
      </c>
      <c r="I146" s="130"/>
      <c r="J146" s="130"/>
      <c r="K146" s="96"/>
      <c r="L146" s="96"/>
      <c r="M146" s="96"/>
      <c r="N146" s="75"/>
      <c r="O146" s="75"/>
      <c r="P146" s="75"/>
      <c r="Q146" s="75"/>
      <c r="R146" s="75"/>
      <c r="S146" s="75"/>
      <c r="T146" s="75"/>
      <c r="U146" s="75"/>
      <c r="V146" s="75"/>
      <c r="W146" s="75"/>
    </row>
    <row r="147" spans="1:24" x14ac:dyDescent="0.25">
      <c r="A147" s="187" t="s">
        <v>72</v>
      </c>
      <c r="B147" s="250">
        <v>6512</v>
      </c>
      <c r="C147" s="222" t="s">
        <v>11</v>
      </c>
      <c r="D147" s="223" t="s">
        <v>12</v>
      </c>
      <c r="E147" s="191">
        <v>6512</v>
      </c>
      <c r="F147" s="115">
        <f>H147</f>
        <v>0</v>
      </c>
      <c r="G147" s="96"/>
      <c r="H147" s="273">
        <f>J147-I147</f>
        <v>0</v>
      </c>
      <c r="I147" s="130"/>
      <c r="J147" s="130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34"/>
      <c r="B148" s="248"/>
      <c r="C148" s="135"/>
      <c r="D148" s="136"/>
      <c r="E148" s="137"/>
      <c r="F148" s="95"/>
      <c r="G148" s="96"/>
      <c r="H148" s="283"/>
      <c r="I148" s="96"/>
      <c r="J148" s="9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87" t="s">
        <v>73</v>
      </c>
      <c r="B149" s="250">
        <v>6600</v>
      </c>
      <c r="C149" s="189" t="s">
        <v>11</v>
      </c>
      <c r="D149" s="190" t="s">
        <v>12</v>
      </c>
      <c r="E149" s="188">
        <v>6600</v>
      </c>
      <c r="F149" s="115">
        <f>H149</f>
        <v>0</v>
      </c>
      <c r="H149" s="273">
        <f>J149-I149</f>
        <v>0</v>
      </c>
      <c r="I149" s="130"/>
      <c r="J149" s="130"/>
      <c r="K149" s="124"/>
      <c r="L149" s="124"/>
      <c r="M149" s="124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"/>
    </row>
    <row r="150" spans="1:24" x14ac:dyDescent="0.25">
      <c r="A150" s="187" t="s">
        <v>74</v>
      </c>
      <c r="B150" s="250">
        <v>6604</v>
      </c>
      <c r="C150" s="189" t="s">
        <v>11</v>
      </c>
      <c r="D150" s="190" t="s">
        <v>12</v>
      </c>
      <c r="E150" s="188">
        <v>6604</v>
      </c>
      <c r="F150" s="115">
        <f>H150</f>
        <v>0</v>
      </c>
      <c r="H150" s="273">
        <f>J150-I150</f>
        <v>0</v>
      </c>
      <c r="I150" s="130"/>
      <c r="J150" s="130"/>
      <c r="K150" s="124"/>
      <c r="L150" s="124"/>
      <c r="M150" s="124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"/>
    </row>
    <row r="151" spans="1:24" x14ac:dyDescent="0.25">
      <c r="A151" s="187" t="s">
        <v>75</v>
      </c>
      <c r="B151" s="250">
        <v>6608</v>
      </c>
      <c r="C151" s="192" t="s">
        <v>11</v>
      </c>
      <c r="D151" s="193" t="s">
        <v>12</v>
      </c>
      <c r="E151" s="191">
        <v>6608</v>
      </c>
      <c r="F151" s="115">
        <f>H151</f>
        <v>0</v>
      </c>
      <c r="G151" s="96"/>
      <c r="H151" s="273">
        <f>J151-I151</f>
        <v>0</v>
      </c>
      <c r="I151" s="130"/>
      <c r="J151" s="130"/>
      <c r="K151" s="124"/>
      <c r="L151" s="124"/>
      <c r="M151" s="124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"/>
    </row>
    <row r="152" spans="1:24" x14ac:dyDescent="0.25">
      <c r="A152" s="187" t="s">
        <v>76</v>
      </c>
      <c r="B152" s="250">
        <v>6622</v>
      </c>
      <c r="C152" s="192" t="s">
        <v>11</v>
      </c>
      <c r="D152" s="193" t="s">
        <v>12</v>
      </c>
      <c r="E152" s="191">
        <v>6622</v>
      </c>
      <c r="F152" s="115">
        <f>H152</f>
        <v>0</v>
      </c>
      <c r="G152" s="96"/>
      <c r="H152" s="273">
        <f>J152-I152</f>
        <v>0</v>
      </c>
      <c r="I152" s="130"/>
      <c r="J152" s="130"/>
      <c r="K152" s="124"/>
      <c r="L152" s="124"/>
      <c r="M152" s="124"/>
      <c r="N152" s="103"/>
      <c r="O152" s="103"/>
      <c r="P152" s="103"/>
      <c r="Q152" s="103"/>
      <c r="R152" s="1"/>
      <c r="S152" s="1"/>
      <c r="T152" s="1"/>
      <c r="U152" s="1"/>
      <c r="V152" s="1"/>
      <c r="W152" s="1"/>
      <c r="X152" s="1"/>
    </row>
    <row r="153" spans="1:24" s="114" customFormat="1" x14ac:dyDescent="0.25">
      <c r="A153" s="45"/>
      <c r="B153" s="251"/>
      <c r="C153" s="91"/>
      <c r="D153" s="46"/>
      <c r="E153" s="48"/>
      <c r="F153" s="95"/>
      <c r="G153" s="96"/>
      <c r="H153" s="283"/>
      <c r="I153" s="96"/>
      <c r="J153" s="96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</row>
    <row r="154" spans="1:24" s="117" customFormat="1" ht="15.6" x14ac:dyDescent="0.3">
      <c r="A154" s="194" t="s">
        <v>24</v>
      </c>
      <c r="B154" s="252"/>
      <c r="C154" s="93"/>
      <c r="D154" s="42"/>
      <c r="E154" s="69"/>
      <c r="F154" s="95"/>
      <c r="G154" s="96"/>
      <c r="H154" s="283"/>
      <c r="I154" s="96"/>
      <c r="J154" s="96"/>
      <c r="K154" s="149"/>
      <c r="L154" s="149"/>
      <c r="M154" s="149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</row>
    <row r="155" spans="1:24" s="117" customFormat="1" x14ac:dyDescent="0.25">
      <c r="A155" s="195" t="s">
        <v>69</v>
      </c>
      <c r="B155" s="252">
        <v>8500</v>
      </c>
      <c r="C155" s="224" t="s">
        <v>11</v>
      </c>
      <c r="D155" s="225" t="s">
        <v>12</v>
      </c>
      <c r="E155" s="196">
        <v>8500</v>
      </c>
      <c r="F155" s="115">
        <f>H155</f>
        <v>0</v>
      </c>
      <c r="G155" s="113"/>
      <c r="H155" s="273">
        <f>J155-I155</f>
        <v>0</v>
      </c>
      <c r="I155" s="130"/>
      <c r="J155" s="130"/>
      <c r="K155" s="149"/>
      <c r="L155" s="149"/>
      <c r="M155" s="149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</row>
    <row r="156" spans="1:24" x14ac:dyDescent="0.25">
      <c r="A156" s="195" t="s">
        <v>70</v>
      </c>
      <c r="B156" s="252">
        <v>8504</v>
      </c>
      <c r="C156" s="224" t="s">
        <v>11</v>
      </c>
      <c r="D156" s="225" t="s">
        <v>12</v>
      </c>
      <c r="E156" s="196">
        <v>8504</v>
      </c>
      <c r="F156" s="115">
        <f>H156</f>
        <v>0</v>
      </c>
      <c r="G156" s="149"/>
      <c r="H156" s="273">
        <f>J156-I156</f>
        <v>0</v>
      </c>
      <c r="I156" s="130"/>
      <c r="J156" s="130"/>
      <c r="K156" s="96"/>
      <c r="L156" s="96"/>
      <c r="M156" s="96"/>
      <c r="N156" s="75"/>
      <c r="O156" s="75"/>
      <c r="P156" s="75"/>
      <c r="Q156" s="75"/>
      <c r="R156" s="75"/>
      <c r="S156" s="75"/>
      <c r="T156" s="75"/>
      <c r="U156" s="75"/>
      <c r="V156" s="75"/>
      <c r="W156" s="75"/>
    </row>
    <row r="157" spans="1:24" x14ac:dyDescent="0.25">
      <c r="A157" s="195" t="s">
        <v>71</v>
      </c>
      <c r="B157" s="253" t="s">
        <v>43</v>
      </c>
      <c r="C157" s="226" t="s">
        <v>11</v>
      </c>
      <c r="D157" s="227" t="s">
        <v>12</v>
      </c>
      <c r="E157" s="199" t="s">
        <v>43</v>
      </c>
      <c r="F157" s="115">
        <f>H157</f>
        <v>0</v>
      </c>
      <c r="G157" s="149"/>
      <c r="H157" s="273">
        <f>J157-I157</f>
        <v>0</v>
      </c>
      <c r="I157" s="130"/>
      <c r="J157" s="130"/>
      <c r="K157" s="96"/>
      <c r="L157" s="96"/>
      <c r="M157" s="96"/>
      <c r="N157" s="75"/>
      <c r="O157" s="75"/>
      <c r="P157" s="75"/>
      <c r="Q157" s="75"/>
    </row>
    <row r="158" spans="1:24" s="27" customFormat="1" x14ac:dyDescent="0.25">
      <c r="A158" s="195" t="s">
        <v>72</v>
      </c>
      <c r="B158" s="253" t="s">
        <v>44</v>
      </c>
      <c r="C158" s="226" t="s">
        <v>11</v>
      </c>
      <c r="D158" s="227" t="s">
        <v>12</v>
      </c>
      <c r="E158" s="199" t="s">
        <v>44</v>
      </c>
      <c r="F158" s="115">
        <f>H158</f>
        <v>0</v>
      </c>
      <c r="G158" s="96"/>
      <c r="H158" s="273">
        <f>J158-I158</f>
        <v>0</v>
      </c>
      <c r="I158" s="130"/>
      <c r="J158" s="130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8"/>
      <c r="V158" s="108"/>
      <c r="W158" s="108"/>
      <c r="X158" s="108"/>
    </row>
    <row r="159" spans="1:24" s="27" customFormat="1" x14ac:dyDescent="0.25">
      <c r="A159" s="34"/>
      <c r="B159" s="251"/>
      <c r="C159" s="135"/>
      <c r="D159" s="136"/>
      <c r="E159" s="137"/>
      <c r="F159" s="95"/>
      <c r="G159" s="96"/>
      <c r="H159" s="283"/>
      <c r="I159" s="96"/>
      <c r="J159" s="96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</row>
    <row r="160" spans="1:24" s="27" customFormat="1" x14ac:dyDescent="0.25">
      <c r="A160" s="195" t="s">
        <v>73</v>
      </c>
      <c r="B160" s="252">
        <v>8600</v>
      </c>
      <c r="C160" s="197" t="s">
        <v>11</v>
      </c>
      <c r="D160" s="198" t="s">
        <v>12</v>
      </c>
      <c r="E160" s="196">
        <v>8600</v>
      </c>
      <c r="F160" s="115">
        <f>H160</f>
        <v>0</v>
      </c>
      <c r="G160" s="75"/>
      <c r="H160" s="273">
        <f>J160-I160</f>
        <v>0</v>
      </c>
      <c r="I160" s="130"/>
      <c r="J160" s="130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</row>
    <row r="161" spans="1:24" s="98" customFormat="1" x14ac:dyDescent="0.25">
      <c r="A161" s="195" t="s">
        <v>74</v>
      </c>
      <c r="B161" s="252">
        <v>8604</v>
      </c>
      <c r="C161" s="197" t="s">
        <v>11</v>
      </c>
      <c r="D161" s="198" t="s">
        <v>12</v>
      </c>
      <c r="E161" s="196">
        <v>8604</v>
      </c>
      <c r="F161" s="115">
        <f>H161</f>
        <v>0</v>
      </c>
      <c r="G161" s="75"/>
      <c r="H161" s="273">
        <f>J161-I161</f>
        <v>0</v>
      </c>
      <c r="I161" s="130"/>
      <c r="J161" s="130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</row>
    <row r="162" spans="1:24" s="98" customFormat="1" x14ac:dyDescent="0.25">
      <c r="A162" s="195" t="s">
        <v>75</v>
      </c>
      <c r="B162" s="252">
        <v>8608</v>
      </c>
      <c r="C162" s="200" t="s">
        <v>11</v>
      </c>
      <c r="D162" s="201" t="s">
        <v>12</v>
      </c>
      <c r="E162" s="199">
        <v>8608</v>
      </c>
      <c r="F162" s="115">
        <f>H162</f>
        <v>0</v>
      </c>
      <c r="G162" s="75"/>
      <c r="H162" s="273">
        <f>J162-I162</f>
        <v>0</v>
      </c>
      <c r="I162" s="130"/>
      <c r="J162" s="130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</row>
    <row r="163" spans="1:24" s="98" customFormat="1" x14ac:dyDescent="0.25">
      <c r="A163" s="195" t="s">
        <v>76</v>
      </c>
      <c r="B163" s="252">
        <v>8622</v>
      </c>
      <c r="C163" s="200" t="s">
        <v>11</v>
      </c>
      <c r="D163" s="201" t="s">
        <v>12</v>
      </c>
      <c r="E163" s="199">
        <v>8622</v>
      </c>
      <c r="F163" s="115">
        <f>H163</f>
        <v>0</v>
      </c>
      <c r="G163" s="106"/>
      <c r="H163" s="273">
        <f>J163-I163</f>
        <v>0</v>
      </c>
      <c r="I163" s="130"/>
      <c r="J163" s="130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</row>
    <row r="164" spans="1:24" s="98" customFormat="1" x14ac:dyDescent="0.25">
      <c r="A164" s="34"/>
      <c r="B164" s="35"/>
      <c r="C164" s="37"/>
      <c r="D164" s="6"/>
      <c r="E164" s="36"/>
      <c r="F164" s="264"/>
      <c r="G164" s="106"/>
      <c r="H164" s="32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</row>
    <row r="165" spans="1:24" x14ac:dyDescent="0.25">
      <c r="A165" s="29" t="s">
        <v>15</v>
      </c>
      <c r="B165" s="33"/>
      <c r="C165" s="28"/>
      <c r="D165" s="27"/>
      <c r="E165" s="27"/>
      <c r="F165" s="265">
        <f>SUM(F17:F164)</f>
        <v>0</v>
      </c>
      <c r="G165" s="106"/>
      <c r="H165" s="32"/>
      <c r="I165" s="98"/>
      <c r="J165" s="9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s="27" customFormat="1" x14ac:dyDescent="0.25">
      <c r="A166" s="30"/>
      <c r="B166" s="33"/>
      <c r="C166" s="28"/>
      <c r="F166" s="266"/>
      <c r="G166" s="106"/>
      <c r="H166" s="32"/>
      <c r="I166" s="98"/>
      <c r="J166" s="9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</row>
    <row r="167" spans="1:24" s="27" customFormat="1" ht="15.6" x14ac:dyDescent="0.3">
      <c r="A167" s="70" t="s">
        <v>48</v>
      </c>
      <c r="B167" s="70"/>
      <c r="C167" s="70"/>
      <c r="D167" s="70"/>
      <c r="E167" s="70"/>
      <c r="F167" s="267"/>
      <c r="G167" s="106"/>
      <c r="H167" s="32"/>
      <c r="I167"/>
      <c r="J167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</row>
    <row r="168" spans="1:24" s="27" customFormat="1" ht="15.6" x14ac:dyDescent="0.3">
      <c r="A168" s="70" t="s">
        <v>40</v>
      </c>
      <c r="B168" s="70"/>
      <c r="C168" s="70"/>
      <c r="D168" s="70"/>
      <c r="E168" s="70"/>
      <c r="F168" s="257"/>
      <c r="G168" s="75"/>
      <c r="I168" s="75"/>
      <c r="J168" s="75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</row>
    <row r="169" spans="1:24" s="27" customFormat="1" ht="15.6" x14ac:dyDescent="0.3">
      <c r="A169" s="70" t="s">
        <v>116</v>
      </c>
      <c r="B169" s="70"/>
      <c r="C169" s="70"/>
      <c r="D169" s="70"/>
      <c r="E169" s="70"/>
      <c r="F169" s="257"/>
      <c r="G169" s="75"/>
      <c r="I169" s="75"/>
      <c r="J169" s="75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</row>
    <row r="170" spans="1:24" s="27" customFormat="1" ht="15.6" x14ac:dyDescent="0.3">
      <c r="A170" s="70" t="s">
        <v>31</v>
      </c>
      <c r="B170" s="70"/>
      <c r="C170" s="70"/>
      <c r="D170" s="70"/>
      <c r="E170" s="70"/>
      <c r="F170" s="257"/>
      <c r="G170" s="75"/>
      <c r="I170" s="75"/>
      <c r="J170" s="75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</row>
    <row r="171" spans="1:24" s="27" customFormat="1" ht="15.6" x14ac:dyDescent="0.3">
      <c r="A171" s="99" t="s">
        <v>36</v>
      </c>
      <c r="B171" s="70"/>
      <c r="C171" s="70"/>
      <c r="D171" s="70"/>
      <c r="E171" s="70"/>
      <c r="F171" s="268"/>
      <c r="G171" s="75"/>
      <c r="I171" s="75"/>
      <c r="J171" s="75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</row>
    <row r="172" spans="1:24" s="27" customFormat="1" x14ac:dyDescent="0.25">
      <c r="A172" s="31" t="s">
        <v>13</v>
      </c>
      <c r="B172" s="33"/>
      <c r="C172" s="28"/>
      <c r="F172" s="257"/>
      <c r="G172" s="75"/>
      <c r="I172" s="75"/>
      <c r="J172" s="75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</row>
    <row r="173" spans="1:24" s="27" customFormat="1" ht="13.8" thickBot="1" x14ac:dyDescent="0.3">
      <c r="A173" s="30"/>
      <c r="B173" s="33"/>
      <c r="C173" s="28"/>
      <c r="F173" s="257"/>
      <c r="G173" s="75"/>
      <c r="I173" s="75"/>
      <c r="J173" s="75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</row>
    <row r="174" spans="1:24" ht="15.6" thickBot="1" x14ac:dyDescent="0.3">
      <c r="A174" s="49" t="s">
        <v>21</v>
      </c>
      <c r="B174" s="304"/>
      <c r="C174" s="305"/>
      <c r="D174" s="27"/>
      <c r="E174" s="27"/>
      <c r="I174" s="75"/>
      <c r="J174" s="7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x14ac:dyDescent="0.25">
      <c r="A175" s="52"/>
      <c r="B175" s="51"/>
      <c r="C175" s="51"/>
      <c r="D175" s="50"/>
      <c r="E175" s="50"/>
      <c r="I175" s="75"/>
      <c r="J175" s="7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31" t="s">
        <v>14</v>
      </c>
      <c r="B176" s="33"/>
      <c r="C176" s="28"/>
      <c r="D176" s="27"/>
      <c r="E176" s="27"/>
      <c r="I176" s="75"/>
      <c r="J176" s="7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32" t="s">
        <v>32</v>
      </c>
      <c r="B177" s="33"/>
      <c r="C177" s="28"/>
      <c r="D177" s="27"/>
      <c r="E177" s="2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31" t="s">
        <v>33</v>
      </c>
      <c r="B178" s="33"/>
      <c r="C178" s="28"/>
      <c r="D178" s="27"/>
      <c r="E178" s="2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27"/>
      <c r="B179" s="33"/>
      <c r="C179" s="28"/>
      <c r="D179" s="27"/>
      <c r="E179" s="2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205" t="s">
        <v>147</v>
      </c>
      <c r="B180" s="33"/>
      <c r="C180" s="28"/>
      <c r="D180" s="27"/>
      <c r="E180" s="2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B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B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B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B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B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B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B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B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B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B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B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B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x14ac:dyDescent="0.25">
      <c r="B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x14ac:dyDescent="0.25">
      <c r="B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x14ac:dyDescent="0.25">
      <c r="B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x14ac:dyDescent="0.25">
      <c r="B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x14ac:dyDescent="0.25">
      <c r="B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x14ac:dyDescent="0.25">
      <c r="B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x14ac:dyDescent="0.25">
      <c r="B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x14ac:dyDescent="0.25">
      <c r="B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x14ac:dyDescent="0.25">
      <c r="B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x14ac:dyDescent="0.25">
      <c r="B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x14ac:dyDescent="0.25">
      <c r="B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x14ac:dyDescent="0.25">
      <c r="B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x14ac:dyDescent="0.25">
      <c r="B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x14ac:dyDescent="0.25">
      <c r="B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x14ac:dyDescent="0.25">
      <c r="B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x14ac:dyDescent="0.25">
      <c r="B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x14ac:dyDescent="0.25">
      <c r="B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x14ac:dyDescent="0.25">
      <c r="B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x14ac:dyDescent="0.25">
      <c r="B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x14ac:dyDescent="0.25">
      <c r="B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x14ac:dyDescent="0.25">
      <c r="B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x14ac:dyDescent="0.25">
      <c r="B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x14ac:dyDescent="0.25">
      <c r="B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x14ac:dyDescent="0.25">
      <c r="B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x14ac:dyDescent="0.25">
      <c r="B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x14ac:dyDescent="0.25">
      <c r="B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x14ac:dyDescent="0.25">
      <c r="B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x14ac:dyDescent="0.25">
      <c r="B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x14ac:dyDescent="0.25">
      <c r="B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x14ac:dyDescent="0.25">
      <c r="B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x14ac:dyDescent="0.25">
      <c r="B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x14ac:dyDescent="0.25">
      <c r="B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x14ac:dyDescent="0.25">
      <c r="B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x14ac:dyDescent="0.25">
      <c r="B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x14ac:dyDescent="0.25">
      <c r="B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x14ac:dyDescent="0.25">
      <c r="B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x14ac:dyDescent="0.25">
      <c r="B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x14ac:dyDescent="0.25">
      <c r="B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x14ac:dyDescent="0.25">
      <c r="B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x14ac:dyDescent="0.25">
      <c r="B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x14ac:dyDescent="0.25">
      <c r="B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x14ac:dyDescent="0.25">
      <c r="B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x14ac:dyDescent="0.25">
      <c r="B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x14ac:dyDescent="0.25">
      <c r="B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x14ac:dyDescent="0.25">
      <c r="B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x14ac:dyDescent="0.25">
      <c r="B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x14ac:dyDescent="0.25">
      <c r="B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x14ac:dyDescent="0.25">
      <c r="B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x14ac:dyDescent="0.25">
      <c r="B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x14ac:dyDescent="0.25">
      <c r="B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x14ac:dyDescent="0.25">
      <c r="B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x14ac:dyDescent="0.25">
      <c r="B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x14ac:dyDescent="0.25">
      <c r="B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x14ac:dyDescent="0.25">
      <c r="B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x14ac:dyDescent="0.25">
      <c r="B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x14ac:dyDescent="0.25">
      <c r="B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x14ac:dyDescent="0.25">
      <c r="B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x14ac:dyDescent="0.25">
      <c r="B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x14ac:dyDescent="0.25">
      <c r="B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x14ac:dyDescent="0.25">
      <c r="B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x14ac:dyDescent="0.25">
      <c r="B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x14ac:dyDescent="0.25">
      <c r="B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x14ac:dyDescent="0.25">
      <c r="B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x14ac:dyDescent="0.25">
      <c r="B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x14ac:dyDescent="0.25">
      <c r="B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x14ac:dyDescent="0.25">
      <c r="B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x14ac:dyDescent="0.25">
      <c r="B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x14ac:dyDescent="0.25">
      <c r="B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x14ac:dyDescent="0.25">
      <c r="B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x14ac:dyDescent="0.25">
      <c r="B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x14ac:dyDescent="0.25">
      <c r="B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x14ac:dyDescent="0.25">
      <c r="B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x14ac:dyDescent="0.25">
      <c r="B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x14ac:dyDescent="0.25">
      <c r="B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x14ac:dyDescent="0.25">
      <c r="B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x14ac:dyDescent="0.25">
      <c r="B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x14ac:dyDescent="0.25">
      <c r="B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x14ac:dyDescent="0.25">
      <c r="B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x14ac:dyDescent="0.25">
      <c r="B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x14ac:dyDescent="0.25">
      <c r="B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x14ac:dyDescent="0.25">
      <c r="B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x14ac:dyDescent="0.25">
      <c r="B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x14ac:dyDescent="0.25">
      <c r="B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x14ac:dyDescent="0.25">
      <c r="B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x14ac:dyDescent="0.25">
      <c r="B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x14ac:dyDescent="0.25">
      <c r="B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x14ac:dyDescent="0.25"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x14ac:dyDescent="0.25"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x14ac:dyDescent="0.25"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x14ac:dyDescent="0.25"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x14ac:dyDescent="0.25"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x14ac:dyDescent="0.25"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x14ac:dyDescent="0.25"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x14ac:dyDescent="0.25"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x14ac:dyDescent="0.25"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x14ac:dyDescent="0.25"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1:24" x14ac:dyDescent="0.25"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1:24" x14ac:dyDescent="0.25"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1:24" x14ac:dyDescent="0.25"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1:24" x14ac:dyDescent="0.25"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</sheetData>
  <sheetProtection password="C4D8" sheet="1" objects="1" scenarios="1"/>
  <mergeCells count="3">
    <mergeCell ref="B6:E6"/>
    <mergeCell ref="D16:E16"/>
    <mergeCell ref="B174:C174"/>
  </mergeCells>
  <dataValidations disablePrompts="1" count="4">
    <dataValidation type="textLength" operator="lessThanOrEqual" allowBlank="1" showInputMessage="1" showErrorMessage="1" error="The CORe Agency Number you have entered is invalid.  Please enter your CORe Agency Number in proper form." prompt="Please enter your 2-character CORe Agency Code (not your FEIN)." sqref="A8" xr:uid="{00000000-0002-0000-0000-000000000000}">
      <formula1>2</formula1>
    </dataValidation>
    <dataValidation allowBlank="1" showInputMessage="1" showErrorMessage="1" prompt="Type YES or NO" sqref="A10:A11" xr:uid="{00000000-0002-0000-0000-000001000000}"/>
    <dataValidation type="textLength" operator="equal" allowBlank="1" showInputMessage="1" showErrorMessage="1" error="Please enter the report year using the four digit format (yyyy)." prompt="Please enter the report year using the four digit format (yyyy)." sqref="E10:E11" xr:uid="{00000000-0002-0000-0000-000002000000}">
      <formula1>4</formula1>
    </dataValidation>
    <dataValidation type="whole" allowBlank="1" showInputMessage="1" showErrorMessage="1" error="Enter the month in numerical form.  Example:  for January enter 1." prompt="Please enter the month in numerical form." sqref="D10:D11" xr:uid="{00000000-0002-0000-0000-000003000000}">
      <formula1>1</formula1>
      <formula2>12</formula2>
    </dataValidation>
  </dataValidations>
  <hyperlinks>
    <hyperlink ref="C14" r:id="rId1" xr:uid="{00000000-0004-0000-0000-000000000000}"/>
  </hyperlinks>
  <pageMargins left="0.7" right="0.7" top="0.75" bottom="0.75" header="0.3" footer="0.3"/>
  <pageSetup scale="56" fitToHeight="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FIS-17883-E, Workforce Innovation and Opportunity Act (WIOA) and Related Grants</dc:title>
  <dc:subject>This form is prepared and submitted monthly by Youth Apprenticeship to match expenditures.</dc:subject>
  <dc:creator>Department of Workforce Development</dc:creator>
  <cp:keywords>State of Wisconsin, DWD</cp:keywords>
  <cp:lastModifiedBy>Dillon, Amanda C.E. - DWD</cp:lastModifiedBy>
  <cp:lastPrinted>2016-05-10T17:48:02Z</cp:lastPrinted>
  <dcterms:created xsi:type="dcterms:W3CDTF">2003-01-29T21:03:01Z</dcterms:created>
  <dcterms:modified xsi:type="dcterms:W3CDTF">2021-06-22T16:01:48Z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ASD</vt:lpwstr>
  </property>
  <property fmtid="{D5CDD505-2E9C-101B-9397-08002B2CF9AE}" pid="3" name="date">
    <vt:lpwstr>05-10-2016</vt:lpwstr>
  </property>
  <property fmtid="{D5CDD505-2E9C-101B-9397-08002B2CF9AE}" pid="4" name="language">
    <vt:lpwstr>English</vt:lpwstr>
  </property>
  <property fmtid="{D5CDD505-2E9C-101B-9397-08002B2CF9AE}" pid="5" name="contact">
    <vt:lpwstr>fingrants@dwd.wisconsin.gov</vt:lpwstr>
  </property>
</Properties>
</file>